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ile-sv\SHARE\●文書\★ホームページ更新\R８\諸届\加盟校\"/>
    </mc:Choice>
  </mc:AlternateContent>
  <xr:revisionPtr revIDLastSave="0" documentId="13_ncr:1_{D78081DD-0B61-4811-9D5F-1A8A1405F2C5}" xr6:coauthVersionLast="47" xr6:coauthVersionMax="47" xr10:uidLastSave="{00000000-0000-0000-0000-000000000000}"/>
  <bookViews>
    <workbookView xWindow="4155" yWindow="285" windowWidth="17670" windowHeight="15480" firstSheet="1" activeTab="1" xr2:uid="{EF74091E-749B-4759-B367-6B0CE9A0D4E4}"/>
  </bookViews>
  <sheets>
    <sheet name="全国精算書（表紙）" sheetId="5" r:id="rId1"/>
    <sheet name="全国精算書（明細）" sheetId="2" r:id="rId2"/>
    <sheet name="例１" sheetId="4" r:id="rId3"/>
    <sheet name="例２　ﾏｰﾁﾝｸﾞ・ﾊﾞﾄﾝ" sheetId="3" r:id="rId4"/>
    <sheet name="例３　ﾏｰﾁﾝｸﾞ・ﾊﾞﾄﾝ" sheetId="6" r:id="rId5"/>
  </sheets>
  <definedNames>
    <definedName name="_xlnm.Print_Area" localSheetId="0">'全国精算書（表紙）'!$A$1:$F$22</definedName>
    <definedName name="_xlnm.Print_Area" localSheetId="1">'全国精算書（明細）'!$A$1:$H$38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5" i="5" l="1"/>
  <c r="I26" i="5"/>
  <c r="B27" i="6"/>
  <c r="G23" i="6"/>
  <c r="F23" i="6"/>
  <c r="G27" i="6" s="1"/>
  <c r="B27" i="3"/>
  <c r="G23" i="3"/>
  <c r="F23" i="3"/>
  <c r="G27" i="3" s="1"/>
  <c r="D27" i="6" l="1"/>
  <c r="D27" i="3"/>
  <c r="B27" i="4" l="1"/>
  <c r="G23" i="4"/>
  <c r="F23" i="4"/>
  <c r="G27" i="4" s="1"/>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5" i="5"/>
  <c r="I24" i="5"/>
  <c r="I23" i="5"/>
  <c r="I22" i="5"/>
  <c r="I21" i="5"/>
  <c r="D27" i="4" l="1"/>
  <c r="G4" i="2" l="1"/>
  <c r="G23" i="2"/>
  <c r="F23" i="2"/>
  <c r="G27" i="2" l="1"/>
  <c r="D27" i="2"/>
  <c r="B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13" authorId="0" shapeId="0" xr:uid="{AF70FB3C-3739-437F-BAAC-E8C5CB1F5AD7}">
      <text>
        <r>
          <rPr>
            <b/>
            <sz val="9"/>
            <color indexed="81"/>
            <rFont val="MS P ゴシック"/>
            <family val="3"/>
            <charset val="128"/>
          </rPr>
          <t>1名分補助の返金となる</t>
        </r>
      </text>
    </comment>
    <comment ref="B16" authorId="0" shapeId="0" xr:uid="{4ABED9C9-2E85-4C86-93C8-378ED8E11F66}">
      <text>
        <r>
          <rPr>
            <b/>
            <sz val="9"/>
            <color indexed="81"/>
            <rFont val="MS P ゴシック"/>
            <family val="3"/>
            <charset val="128"/>
          </rPr>
          <t xml:space="preserve">参加部門が同じ場合は1行にまとめてもかまいません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3" authorId="0" shapeId="0" xr:uid="{F7FD3DAF-0F6C-4BBA-9852-DBDA6497A8F1}">
      <text>
        <r>
          <rPr>
            <b/>
            <sz val="9"/>
            <color indexed="81"/>
            <rFont val="MS P ゴシック"/>
            <family val="3"/>
            <charset val="128"/>
          </rPr>
          <t>パレードとﾏｰﾁﾝｸﾞ・ﾊﾞﾄﾝの補助生徒数が同じであれば実際に支払った額を合計して書いてよいが、違う場合は欄を別にしてください。（例３参考）</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3" authorId="0" shapeId="0" xr:uid="{971A093E-654A-4693-9C81-CE188F793949}">
      <text>
        <r>
          <rPr>
            <b/>
            <sz val="9"/>
            <color indexed="81"/>
            <rFont val="MS P ゴシック"/>
            <family val="3"/>
            <charset val="128"/>
          </rPr>
          <t>パレードとﾏｰﾁﾝｸﾞ・ﾊﾞﾄﾝの補助生徒数が違う場合は欄を別にしてください。</t>
        </r>
      </text>
    </comment>
  </commentList>
</comments>
</file>

<file path=xl/sharedStrings.xml><?xml version="1.0" encoding="utf-8"?>
<sst xmlns="http://schemas.openxmlformats.org/spreadsheetml/2006/main" count="1066" uniqueCount="680">
  <si>
    <t>101</t>
  </si>
  <si>
    <t>　岩手県高等学校文化連盟会長　様</t>
    <phoneticPr fontId="6"/>
  </si>
  <si>
    <t>参加部門</t>
    <phoneticPr fontId="10"/>
  </si>
  <si>
    <t>補助額合計</t>
    <phoneticPr fontId="10"/>
  </si>
  <si>
    <t>高文連派遣費の内、
使用した金額</t>
    <phoneticPr fontId="6"/>
  </si>
  <si>
    <t>実際に支払った金額</t>
    <phoneticPr fontId="6"/>
  </si>
  <si>
    <t>精算額合計</t>
    <phoneticPr fontId="10"/>
  </si>
  <si>
    <t>円</t>
    <phoneticPr fontId="10"/>
  </si>
  <si>
    <t>　精算報告にあたり、領収書等と照合し、適正に処理されていることを確認いたしました。</t>
    <phoneticPr fontId="10"/>
  </si>
  <si>
    <t>令  和　　　　年　　　　月　　　　日</t>
    <phoneticPr fontId="6"/>
  </si>
  <si>
    <t>校　長　　　　　　　　　　　　　　　　　　　印</t>
    <phoneticPr fontId="6"/>
  </si>
  <si>
    <t>補助生徒数</t>
    <rPh sb="0" eb="2">
      <t>ホジョ</t>
    </rPh>
    <phoneticPr fontId="10"/>
  </si>
  <si>
    <t>円</t>
    <rPh sb="0" eb="1">
      <t>エン</t>
    </rPh>
    <phoneticPr fontId="5"/>
  </si>
  <si>
    <t>補助額合計　</t>
    <phoneticPr fontId="5"/>
  </si>
  <si>
    <t>－</t>
    <phoneticPr fontId="5"/>
  </si>
  <si>
    <t>　精算額合計</t>
    <phoneticPr fontId="5"/>
  </si>
  <si>
    <t>返金額</t>
    <rPh sb="0" eb="2">
      <t>ヘンキンガク</t>
    </rPh>
    <phoneticPr fontId="5"/>
  </si>
  <si>
    <t>＝</t>
    <phoneticPr fontId="10"/>
  </si>
  <si>
    <t>＜精算額＞実際に使用した高文連派遣費および実際に参加した補助生徒数、総泊数</t>
    <rPh sb="21" eb="23">
      <t>ジッサイ</t>
    </rPh>
    <rPh sb="24" eb="26">
      <t>サンカ</t>
    </rPh>
    <rPh sb="28" eb="30">
      <t>ホジョ</t>
    </rPh>
    <phoneticPr fontId="10"/>
  </si>
  <si>
    <t>学校名</t>
    <rPh sb="0" eb="3">
      <t>ガッコウメイ</t>
    </rPh>
    <phoneticPr fontId="5"/>
  </si>
  <si>
    <t>記入者氏名</t>
    <rPh sb="0" eb="3">
      <t>キニュウシャ</t>
    </rPh>
    <rPh sb="3" eb="5">
      <t>シメイ</t>
    </rPh>
    <phoneticPr fontId="5"/>
  </si>
  <si>
    <t>連絡先(tel）</t>
    <rPh sb="0" eb="3">
      <t>レンラクサキ</t>
    </rPh>
    <phoneticPr fontId="5"/>
  </si>
  <si>
    <t>学校名</t>
    <rPh sb="0" eb="3">
      <t>ガッコウメイ</t>
    </rPh>
    <phoneticPr fontId="10"/>
  </si>
  <si>
    <t>学校名(略称）</t>
    <rPh sb="0" eb="3">
      <t>ガッコウメイ</t>
    </rPh>
    <rPh sb="4" eb="6">
      <t>リャクショウ</t>
    </rPh>
    <phoneticPr fontId="10"/>
  </si>
  <si>
    <t>No</t>
    <phoneticPr fontId="6"/>
  </si>
  <si>
    <t>学校名2</t>
    <rPh sb="0" eb="3">
      <t>ガッコウメイ</t>
    </rPh>
    <phoneticPr fontId="10"/>
  </si>
  <si>
    <t>支部</t>
    <rPh sb="0" eb="2">
      <t>シブ</t>
    </rPh>
    <phoneticPr fontId="6"/>
  </si>
  <si>
    <t>岩手県立盛岡第一高等学校</t>
    <rPh sb="0" eb="4">
      <t>イワテケンリツ</t>
    </rPh>
    <rPh sb="4" eb="6">
      <t>モリオカ</t>
    </rPh>
    <rPh sb="6" eb="7">
      <t>ダイ</t>
    </rPh>
    <rPh sb="7" eb="8">
      <t>１</t>
    </rPh>
    <rPh sb="8" eb="10">
      <t>コウトウ</t>
    </rPh>
    <rPh sb="10" eb="12">
      <t>ガッコウ</t>
    </rPh>
    <phoneticPr fontId="10"/>
  </si>
  <si>
    <t>001</t>
    <phoneticPr fontId="6"/>
  </si>
  <si>
    <t>盛一</t>
    <rPh sb="0" eb="1">
      <t>モ</t>
    </rPh>
    <rPh sb="1" eb="2">
      <t>イチ</t>
    </rPh>
    <phoneticPr fontId="10"/>
  </si>
  <si>
    <t>盛岡</t>
    <rPh sb="0" eb="1">
      <t>モリ</t>
    </rPh>
    <rPh sb="1" eb="2">
      <t>オカ</t>
    </rPh>
    <phoneticPr fontId="10"/>
  </si>
  <si>
    <t>岩手県立盛岡第二高等学校</t>
    <rPh sb="0" eb="4">
      <t>イワテケンリツ</t>
    </rPh>
    <rPh sb="4" eb="6">
      <t>モリオカ</t>
    </rPh>
    <rPh sb="6" eb="7">
      <t>ダイ</t>
    </rPh>
    <rPh sb="7" eb="8">
      <t>２</t>
    </rPh>
    <rPh sb="8" eb="10">
      <t>コウトウ</t>
    </rPh>
    <rPh sb="10" eb="12">
      <t>ガッコウ</t>
    </rPh>
    <phoneticPr fontId="10"/>
  </si>
  <si>
    <t>002</t>
    <phoneticPr fontId="6"/>
  </si>
  <si>
    <t>盛二</t>
  </si>
  <si>
    <t>岩手県立盛岡第三高等学校</t>
    <rPh sb="0" eb="4">
      <t>イワテケンリツ</t>
    </rPh>
    <rPh sb="4" eb="6">
      <t>モリオカ</t>
    </rPh>
    <rPh sb="6" eb="7">
      <t>ダイ</t>
    </rPh>
    <rPh sb="7" eb="8">
      <t>３</t>
    </rPh>
    <rPh sb="8" eb="10">
      <t>コウトウ</t>
    </rPh>
    <rPh sb="10" eb="12">
      <t>ガッコウ</t>
    </rPh>
    <phoneticPr fontId="10"/>
  </si>
  <si>
    <t>003</t>
    <phoneticPr fontId="6"/>
  </si>
  <si>
    <t>盛三</t>
  </si>
  <si>
    <t>岩手県立盛岡第四高等学校</t>
    <rPh sb="0" eb="4">
      <t>イワテケンリツ</t>
    </rPh>
    <rPh sb="4" eb="6">
      <t>モリオカ</t>
    </rPh>
    <rPh sb="6" eb="7">
      <t>ダイ</t>
    </rPh>
    <rPh sb="7" eb="8">
      <t>４</t>
    </rPh>
    <rPh sb="8" eb="10">
      <t>コウトウ</t>
    </rPh>
    <rPh sb="10" eb="12">
      <t>ガッコウ</t>
    </rPh>
    <phoneticPr fontId="10"/>
  </si>
  <si>
    <t>004</t>
  </si>
  <si>
    <t>盛四</t>
  </si>
  <si>
    <t>岩手県立盛岡北高等学校</t>
    <rPh sb="0" eb="4">
      <t>イワテケンリツ</t>
    </rPh>
    <rPh sb="4" eb="6">
      <t>モリオカ</t>
    </rPh>
    <rPh sb="6" eb="7">
      <t>キタ</t>
    </rPh>
    <rPh sb="7" eb="9">
      <t>コウトウ</t>
    </rPh>
    <rPh sb="9" eb="11">
      <t>ガッコウ</t>
    </rPh>
    <phoneticPr fontId="10"/>
  </si>
  <si>
    <t>005</t>
  </si>
  <si>
    <t>盛北</t>
  </si>
  <si>
    <t>007</t>
  </si>
  <si>
    <t>岩手県立杜陵高等学校</t>
    <rPh sb="0" eb="4">
      <t>イワテケンリツ</t>
    </rPh>
    <rPh sb="4" eb="5">
      <t>ト</t>
    </rPh>
    <rPh sb="5" eb="6">
      <t>リョウ</t>
    </rPh>
    <rPh sb="6" eb="8">
      <t>コウトウ</t>
    </rPh>
    <rPh sb="8" eb="10">
      <t>ガッコウ</t>
    </rPh>
    <phoneticPr fontId="10"/>
  </si>
  <si>
    <t>008</t>
  </si>
  <si>
    <t>杜陵</t>
  </si>
  <si>
    <t>岩手県立杜陵高等学校通信制</t>
    <rPh sb="0" eb="4">
      <t>イワテケンリツ</t>
    </rPh>
    <rPh sb="4" eb="5">
      <t>ト</t>
    </rPh>
    <rPh sb="5" eb="6">
      <t>リョウ</t>
    </rPh>
    <rPh sb="6" eb="8">
      <t>コウトウ</t>
    </rPh>
    <rPh sb="8" eb="10">
      <t>ガッコウ</t>
    </rPh>
    <rPh sb="10" eb="12">
      <t>ツウシン</t>
    </rPh>
    <rPh sb="12" eb="13">
      <t>セイ</t>
    </rPh>
    <phoneticPr fontId="10"/>
  </si>
  <si>
    <t>009</t>
  </si>
  <si>
    <t>杜陵通</t>
  </si>
  <si>
    <t>岩手県立盛岡農業高等学校</t>
    <rPh sb="0" eb="4">
      <t>イワテケンリツ</t>
    </rPh>
    <rPh sb="4" eb="6">
      <t>モリオカ</t>
    </rPh>
    <rPh sb="6" eb="8">
      <t>ノウギョウ</t>
    </rPh>
    <rPh sb="8" eb="10">
      <t>コウトウ</t>
    </rPh>
    <rPh sb="10" eb="12">
      <t>ガッコウ</t>
    </rPh>
    <phoneticPr fontId="10"/>
  </si>
  <si>
    <t>010</t>
  </si>
  <si>
    <t>盛農</t>
  </si>
  <si>
    <t>岩手県立盛岡工業高等学校</t>
    <rPh sb="0" eb="4">
      <t>イワテケンリツ</t>
    </rPh>
    <rPh sb="4" eb="6">
      <t>モリオカ</t>
    </rPh>
    <rPh sb="6" eb="8">
      <t>コウギョウ</t>
    </rPh>
    <rPh sb="8" eb="10">
      <t>コウトウ</t>
    </rPh>
    <rPh sb="10" eb="12">
      <t>ガッコウ</t>
    </rPh>
    <phoneticPr fontId="10"/>
  </si>
  <si>
    <t>011</t>
  </si>
  <si>
    <t>盛工</t>
  </si>
  <si>
    <t>岩手県立盛岡工業高等学校定時制</t>
    <rPh sb="0" eb="4">
      <t>イワテケンリツ</t>
    </rPh>
    <rPh sb="4" eb="6">
      <t>モリオカ</t>
    </rPh>
    <rPh sb="6" eb="8">
      <t>コウギョウ</t>
    </rPh>
    <rPh sb="8" eb="10">
      <t>コウトウ</t>
    </rPh>
    <rPh sb="10" eb="12">
      <t>ガッコウ</t>
    </rPh>
    <rPh sb="12" eb="15">
      <t>テイジセイ</t>
    </rPh>
    <phoneticPr fontId="10"/>
  </si>
  <si>
    <t>012</t>
  </si>
  <si>
    <t>盛工定</t>
  </si>
  <si>
    <t>岩手県立盛岡商業高等学校</t>
    <rPh sb="0" eb="4">
      <t>イワテケンリツ</t>
    </rPh>
    <rPh sb="4" eb="6">
      <t>モリオカ</t>
    </rPh>
    <rPh sb="6" eb="8">
      <t>ショウギョウ</t>
    </rPh>
    <rPh sb="8" eb="10">
      <t>コウトウ</t>
    </rPh>
    <rPh sb="10" eb="12">
      <t>ガッコウ</t>
    </rPh>
    <phoneticPr fontId="10"/>
  </si>
  <si>
    <t>013</t>
  </si>
  <si>
    <t>盛商</t>
  </si>
  <si>
    <t>岩手県立雫石高等学校</t>
    <rPh sb="0" eb="4">
      <t>イワテケンリツ</t>
    </rPh>
    <rPh sb="4" eb="6">
      <t>シズクイシ</t>
    </rPh>
    <rPh sb="6" eb="8">
      <t>コウトウ</t>
    </rPh>
    <rPh sb="8" eb="10">
      <t>ガッコウ</t>
    </rPh>
    <phoneticPr fontId="10"/>
  </si>
  <si>
    <t>014</t>
  </si>
  <si>
    <t>雫石</t>
  </si>
  <si>
    <t>岩手県立紫波総合高等学校</t>
  </si>
  <si>
    <t>015</t>
  </si>
  <si>
    <t>紫波</t>
  </si>
  <si>
    <t>岩手県立平舘高等学校</t>
    <phoneticPr fontId="10"/>
  </si>
  <si>
    <t>016</t>
  </si>
  <si>
    <t>平舘</t>
  </si>
  <si>
    <t>岩手県立盛岡視覚支援学校</t>
    <rPh sb="6" eb="8">
      <t>シカク</t>
    </rPh>
    <rPh sb="8" eb="10">
      <t>シエン</t>
    </rPh>
    <phoneticPr fontId="10"/>
  </si>
  <si>
    <t>017</t>
  </si>
  <si>
    <t>盛視支</t>
    <rPh sb="0" eb="1">
      <t>モリ</t>
    </rPh>
    <rPh sb="1" eb="2">
      <t>シ</t>
    </rPh>
    <rPh sb="2" eb="3">
      <t>シ</t>
    </rPh>
    <phoneticPr fontId="10"/>
  </si>
  <si>
    <t>岩手県立盛岡聴覚支援学校</t>
    <rPh sb="6" eb="8">
      <t>チョウカク</t>
    </rPh>
    <rPh sb="8" eb="10">
      <t>シエン</t>
    </rPh>
    <phoneticPr fontId="10"/>
  </si>
  <si>
    <t>018</t>
  </si>
  <si>
    <t>盛聴支</t>
    <rPh sb="1" eb="2">
      <t>チョウ</t>
    </rPh>
    <rPh sb="2" eb="3">
      <t>シ</t>
    </rPh>
    <phoneticPr fontId="10"/>
  </si>
  <si>
    <t>岩手県立盛岡みたけ支援学校</t>
    <rPh sb="0" eb="3">
      <t>イワテケン</t>
    </rPh>
    <rPh sb="3" eb="4">
      <t>リツ</t>
    </rPh>
    <rPh sb="4" eb="6">
      <t>モリオカ</t>
    </rPh>
    <rPh sb="9" eb="11">
      <t>シエン</t>
    </rPh>
    <rPh sb="11" eb="13">
      <t>ガッコウ</t>
    </rPh>
    <phoneticPr fontId="10"/>
  </si>
  <si>
    <t>019</t>
  </si>
  <si>
    <t>盛み支</t>
    <rPh sb="0" eb="1">
      <t>モリ</t>
    </rPh>
    <rPh sb="2" eb="3">
      <t>シ</t>
    </rPh>
    <phoneticPr fontId="10"/>
  </si>
  <si>
    <t>岩手県立盛岡となん支援学校</t>
    <rPh sb="4" eb="6">
      <t>モリオカ</t>
    </rPh>
    <rPh sb="9" eb="11">
      <t>シエン</t>
    </rPh>
    <rPh sb="11" eb="13">
      <t>ガッコウ</t>
    </rPh>
    <phoneticPr fontId="10"/>
  </si>
  <si>
    <t>020</t>
  </si>
  <si>
    <t>盛と支</t>
    <rPh sb="0" eb="1">
      <t>モリ</t>
    </rPh>
    <rPh sb="2" eb="3">
      <t>シ</t>
    </rPh>
    <phoneticPr fontId="10"/>
  </si>
  <si>
    <t>岩手県立盛岡青松支援学校</t>
    <rPh sb="0" eb="2">
      <t>イワテ</t>
    </rPh>
    <rPh sb="2" eb="4">
      <t>ケンリツ</t>
    </rPh>
    <rPh sb="4" eb="6">
      <t>モリオカ</t>
    </rPh>
    <rPh sb="6" eb="8">
      <t>セイショウ</t>
    </rPh>
    <rPh sb="8" eb="10">
      <t>シエン</t>
    </rPh>
    <rPh sb="10" eb="12">
      <t>ガッコウ</t>
    </rPh>
    <phoneticPr fontId="10"/>
  </si>
  <si>
    <t>021</t>
  </si>
  <si>
    <t>盛青支</t>
    <rPh sb="0" eb="1">
      <t>モリ</t>
    </rPh>
    <rPh sb="1" eb="2">
      <t>アオ</t>
    </rPh>
    <rPh sb="2" eb="3">
      <t>ササ</t>
    </rPh>
    <phoneticPr fontId="10"/>
  </si>
  <si>
    <t>岩手県立盛岡峰南高等支援学校</t>
    <rPh sb="4" eb="6">
      <t>モリオカ</t>
    </rPh>
    <rPh sb="6" eb="8">
      <t>ホウナン</t>
    </rPh>
    <rPh sb="10" eb="12">
      <t>シエン</t>
    </rPh>
    <phoneticPr fontId="10"/>
  </si>
  <si>
    <t>022</t>
  </si>
  <si>
    <t>盛峰支</t>
    <rPh sb="0" eb="1">
      <t>モリ</t>
    </rPh>
    <rPh sb="1" eb="2">
      <t>ホウ</t>
    </rPh>
    <rPh sb="2" eb="3">
      <t>シ</t>
    </rPh>
    <phoneticPr fontId="10"/>
  </si>
  <si>
    <t>盛岡市立高等学校</t>
    <phoneticPr fontId="10"/>
  </si>
  <si>
    <t>023</t>
  </si>
  <si>
    <t>盛市立</t>
    <rPh sb="0" eb="1">
      <t>モリ</t>
    </rPh>
    <rPh sb="1" eb="3">
      <t>シリツ</t>
    </rPh>
    <phoneticPr fontId="10"/>
  </si>
  <si>
    <t>岩手女子高等学校</t>
    <phoneticPr fontId="10"/>
  </si>
  <si>
    <t>025</t>
  </si>
  <si>
    <t>岩女</t>
  </si>
  <si>
    <t>盛岡白百合学園高等学校</t>
    <rPh sb="0" eb="2">
      <t>モリオカ</t>
    </rPh>
    <rPh sb="2" eb="5">
      <t>シラユリ</t>
    </rPh>
    <rPh sb="5" eb="7">
      <t>ガクエン</t>
    </rPh>
    <rPh sb="7" eb="9">
      <t>コウトウ</t>
    </rPh>
    <rPh sb="9" eb="11">
      <t>ガッコウ</t>
    </rPh>
    <phoneticPr fontId="10"/>
  </si>
  <si>
    <t>026</t>
  </si>
  <si>
    <t>白百合</t>
  </si>
  <si>
    <t>江南義塾盛岡高等学校</t>
    <rPh sb="4" eb="6">
      <t>モリオカ</t>
    </rPh>
    <phoneticPr fontId="10"/>
  </si>
  <si>
    <t>027</t>
  </si>
  <si>
    <t>江南義</t>
    <phoneticPr fontId="10"/>
  </si>
  <si>
    <t>盛岡誠桜高等学校</t>
    <rPh sb="2" eb="3">
      <t>セイ</t>
    </rPh>
    <rPh sb="3" eb="4">
      <t>オウ</t>
    </rPh>
    <phoneticPr fontId="10"/>
  </si>
  <si>
    <t>028</t>
  </si>
  <si>
    <t>盛誠桜</t>
    <rPh sb="0" eb="1">
      <t>モリ</t>
    </rPh>
    <rPh sb="1" eb="2">
      <t>マコト</t>
    </rPh>
    <rPh sb="2" eb="3">
      <t>サクラ</t>
    </rPh>
    <phoneticPr fontId="10"/>
  </si>
  <si>
    <t>盛岡大学附属高等学校</t>
    <rPh sb="0" eb="2">
      <t>モリオカ</t>
    </rPh>
    <rPh sb="2" eb="4">
      <t>ダイガク</t>
    </rPh>
    <rPh sb="4" eb="6">
      <t>フゾク</t>
    </rPh>
    <phoneticPr fontId="10"/>
  </si>
  <si>
    <t>029</t>
  </si>
  <si>
    <t>盛大附</t>
  </si>
  <si>
    <t>盛岡スコーレ高等学校</t>
    <phoneticPr fontId="10"/>
  </si>
  <si>
    <t>030</t>
  </si>
  <si>
    <t>盛ス</t>
    <rPh sb="0" eb="1">
      <t>モリ</t>
    </rPh>
    <phoneticPr fontId="10"/>
  </si>
  <si>
    <t>盛岡中央高等学校</t>
    <phoneticPr fontId="10"/>
  </si>
  <si>
    <t>031</t>
  </si>
  <si>
    <t>盛中央</t>
    <rPh sb="0" eb="1">
      <t>モリ</t>
    </rPh>
    <rPh sb="1" eb="3">
      <t>チュウオウ</t>
    </rPh>
    <phoneticPr fontId="10"/>
  </si>
  <si>
    <t>盛岡中央高等学校単位制</t>
    <rPh sb="8" eb="11">
      <t>タンイセイ</t>
    </rPh>
    <phoneticPr fontId="10"/>
  </si>
  <si>
    <t>032</t>
  </si>
  <si>
    <t>盛中単</t>
    <rPh sb="0" eb="1">
      <t>モリ</t>
    </rPh>
    <rPh sb="1" eb="2">
      <t>ナカ</t>
    </rPh>
    <rPh sb="2" eb="3">
      <t>タン</t>
    </rPh>
    <phoneticPr fontId="10"/>
  </si>
  <si>
    <t>岩手大学教育学部附属特別支援学校</t>
    <rPh sb="0" eb="2">
      <t>イワテ</t>
    </rPh>
    <rPh sb="2" eb="4">
      <t>ダイガク</t>
    </rPh>
    <rPh sb="4" eb="6">
      <t>キョウイク</t>
    </rPh>
    <rPh sb="6" eb="8">
      <t>ガクブ</t>
    </rPh>
    <rPh sb="8" eb="10">
      <t>フゾク</t>
    </rPh>
    <rPh sb="10" eb="12">
      <t>トクベツ</t>
    </rPh>
    <rPh sb="12" eb="14">
      <t>シエン</t>
    </rPh>
    <rPh sb="14" eb="16">
      <t>ガッコウ</t>
    </rPh>
    <phoneticPr fontId="10"/>
  </si>
  <si>
    <t>033</t>
  </si>
  <si>
    <t>岩附特</t>
    <rPh sb="0" eb="1">
      <t>イワ</t>
    </rPh>
    <rPh sb="1" eb="2">
      <t>フ</t>
    </rPh>
    <rPh sb="2" eb="3">
      <t>トク</t>
    </rPh>
    <phoneticPr fontId="10"/>
  </si>
  <si>
    <t>岩手県立花巻北高等学校</t>
    <rPh sb="5" eb="6">
      <t>マ</t>
    </rPh>
    <phoneticPr fontId="10"/>
  </si>
  <si>
    <t>034</t>
  </si>
  <si>
    <t>花北</t>
  </si>
  <si>
    <t>花巻</t>
    <phoneticPr fontId="10"/>
  </si>
  <si>
    <t>岩手県立花巻南高等学校</t>
    <rPh sb="5" eb="6">
      <t>マキ</t>
    </rPh>
    <phoneticPr fontId="10"/>
  </si>
  <si>
    <t>035</t>
  </si>
  <si>
    <t>花南</t>
  </si>
  <si>
    <t>岩手県立花巻農業高等学校</t>
    <rPh sb="5" eb="6">
      <t>マキ</t>
    </rPh>
    <rPh sb="7" eb="8">
      <t>ギョウ</t>
    </rPh>
    <phoneticPr fontId="10"/>
  </si>
  <si>
    <t>036</t>
  </si>
  <si>
    <t>花農</t>
  </si>
  <si>
    <t>岩手県立花北青雲高等学校</t>
  </si>
  <si>
    <t>037</t>
  </si>
  <si>
    <t>花北青</t>
    <rPh sb="2" eb="3">
      <t>アオ</t>
    </rPh>
    <phoneticPr fontId="10"/>
  </si>
  <si>
    <t>岩手県立大迫高等学校</t>
  </si>
  <si>
    <t>038</t>
  </si>
  <si>
    <t>大迫</t>
  </si>
  <si>
    <t>岩手県立遠野高等学校</t>
  </si>
  <si>
    <t>039</t>
  </si>
  <si>
    <t>遠野</t>
  </si>
  <si>
    <t>岩手県立遠野緑峰高等学校</t>
  </si>
  <si>
    <t>040</t>
  </si>
  <si>
    <t>遠野緑</t>
    <rPh sb="1" eb="2">
      <t>ノ</t>
    </rPh>
    <phoneticPr fontId="10"/>
  </si>
  <si>
    <t>岩手県立花巻清風支援学校</t>
    <rPh sb="6" eb="8">
      <t>セイフウ</t>
    </rPh>
    <rPh sb="8" eb="10">
      <t>シエン</t>
    </rPh>
    <phoneticPr fontId="10"/>
  </si>
  <si>
    <t>041</t>
  </si>
  <si>
    <t>花清支</t>
    <rPh sb="0" eb="2">
      <t>ハナセイ</t>
    </rPh>
    <rPh sb="2" eb="3">
      <t>ササ</t>
    </rPh>
    <phoneticPr fontId="10"/>
  </si>
  <si>
    <t>花巻東高等学校</t>
    <rPh sb="1" eb="2">
      <t>マキ</t>
    </rPh>
    <phoneticPr fontId="10"/>
  </si>
  <si>
    <t>042</t>
  </si>
  <si>
    <t>花東</t>
  </si>
  <si>
    <t>岩手県立黒沢尻北高等学校</t>
    <rPh sb="5" eb="6">
      <t>サワ</t>
    </rPh>
    <rPh sb="6" eb="7">
      <t>シリ</t>
    </rPh>
    <phoneticPr fontId="10"/>
  </si>
  <si>
    <t>043</t>
  </si>
  <si>
    <t>黒北</t>
  </si>
  <si>
    <t>北上</t>
    <phoneticPr fontId="10"/>
  </si>
  <si>
    <t>岩手県立北上翔南高等学校</t>
  </si>
  <si>
    <t>044</t>
  </si>
  <si>
    <t>翔南</t>
    <rPh sb="0" eb="1">
      <t>ショウ</t>
    </rPh>
    <rPh sb="1" eb="2">
      <t>ミナミ</t>
    </rPh>
    <phoneticPr fontId="10"/>
  </si>
  <si>
    <t>岩手県立黒沢尻工業高等学校</t>
    <rPh sb="5" eb="6">
      <t>サワ</t>
    </rPh>
    <rPh sb="6" eb="7">
      <t>シリ</t>
    </rPh>
    <rPh sb="8" eb="9">
      <t>ギョウ</t>
    </rPh>
    <phoneticPr fontId="10"/>
  </si>
  <si>
    <t>045</t>
  </si>
  <si>
    <t>黒工</t>
  </si>
  <si>
    <t>岩手県立西和賀高等学校</t>
  </si>
  <si>
    <t>046</t>
  </si>
  <si>
    <t>西和賀</t>
  </si>
  <si>
    <t>専修大学北上高等学校</t>
    <rPh sb="0" eb="2">
      <t>センシュウ</t>
    </rPh>
    <rPh sb="2" eb="4">
      <t>ダイガク</t>
    </rPh>
    <rPh sb="4" eb="6">
      <t>キタカミ</t>
    </rPh>
    <phoneticPr fontId="10"/>
  </si>
  <si>
    <t>047</t>
  </si>
  <si>
    <t>専北</t>
  </si>
  <si>
    <t>岩手県立水沢高等学校</t>
  </si>
  <si>
    <t>048</t>
  </si>
  <si>
    <t>水沢</t>
  </si>
  <si>
    <t>奥州</t>
    <phoneticPr fontId="10"/>
  </si>
  <si>
    <t>岩手県立水沢農業高等学校</t>
    <rPh sb="5" eb="6">
      <t>サワ</t>
    </rPh>
    <rPh sb="7" eb="8">
      <t>ギョウ</t>
    </rPh>
    <phoneticPr fontId="10"/>
  </si>
  <si>
    <t>049</t>
  </si>
  <si>
    <t>水農</t>
  </si>
  <si>
    <t>岩手県立水沢工業高等学校</t>
    <rPh sb="5" eb="6">
      <t>サワ</t>
    </rPh>
    <rPh sb="7" eb="8">
      <t>ギョウ</t>
    </rPh>
    <phoneticPr fontId="10"/>
  </si>
  <si>
    <t>050</t>
  </si>
  <si>
    <t>水工</t>
  </si>
  <si>
    <t>岩手県立水沢商業高等学校</t>
    <rPh sb="5" eb="6">
      <t>サワ</t>
    </rPh>
    <rPh sb="7" eb="8">
      <t>ギョウ</t>
    </rPh>
    <phoneticPr fontId="10"/>
  </si>
  <si>
    <t>051</t>
  </si>
  <si>
    <t>水商</t>
  </si>
  <si>
    <t>岩手県立杜陵高等学校奥州校定時制</t>
    <rPh sb="4" eb="6">
      <t>トリョウ</t>
    </rPh>
    <rPh sb="6" eb="8">
      <t>コウトウ</t>
    </rPh>
    <rPh sb="8" eb="10">
      <t>ガッコウ</t>
    </rPh>
    <rPh sb="10" eb="12">
      <t>オウシュウ</t>
    </rPh>
    <rPh sb="12" eb="13">
      <t>コウ</t>
    </rPh>
    <rPh sb="13" eb="16">
      <t>テイジセイ</t>
    </rPh>
    <phoneticPr fontId="10"/>
  </si>
  <si>
    <t>052</t>
  </si>
  <si>
    <t>杜奥定</t>
    <rPh sb="0" eb="1">
      <t>モリ</t>
    </rPh>
    <rPh sb="1" eb="2">
      <t>オク</t>
    </rPh>
    <rPh sb="2" eb="3">
      <t>テイ</t>
    </rPh>
    <phoneticPr fontId="10"/>
  </si>
  <si>
    <t>岩手県立杜陵高等学校奥州校通信制</t>
    <rPh sb="4" eb="6">
      <t>トリョウ</t>
    </rPh>
    <rPh sb="6" eb="8">
      <t>コウトウ</t>
    </rPh>
    <rPh sb="8" eb="10">
      <t>ガッコウ</t>
    </rPh>
    <rPh sb="10" eb="12">
      <t>オウシュウ</t>
    </rPh>
    <rPh sb="12" eb="13">
      <t>コウ</t>
    </rPh>
    <rPh sb="13" eb="16">
      <t>ツウシンセイ</t>
    </rPh>
    <phoneticPr fontId="10"/>
  </si>
  <si>
    <t>053</t>
  </si>
  <si>
    <t>杜奥通</t>
    <rPh sb="0" eb="1">
      <t>モリ</t>
    </rPh>
    <rPh sb="1" eb="2">
      <t>オク</t>
    </rPh>
    <rPh sb="2" eb="3">
      <t>ツウ</t>
    </rPh>
    <phoneticPr fontId="10"/>
  </si>
  <si>
    <t>岩手県立前沢高等学校</t>
  </si>
  <si>
    <t>054</t>
  </si>
  <si>
    <t>前沢</t>
  </si>
  <si>
    <t>岩手県立金ヶ崎高等学校</t>
  </si>
  <si>
    <t>055</t>
  </si>
  <si>
    <t>金ヶ崎</t>
  </si>
  <si>
    <t>岩手県立岩谷堂高等学校</t>
  </si>
  <si>
    <t>056</t>
  </si>
  <si>
    <t>岩谷堂</t>
    <phoneticPr fontId="10"/>
  </si>
  <si>
    <t>岩手県立前沢明峰支援学校</t>
    <rPh sb="6" eb="8">
      <t>メイホウ</t>
    </rPh>
    <rPh sb="8" eb="10">
      <t>シエン</t>
    </rPh>
    <rPh sb="10" eb="12">
      <t>ガッコウ</t>
    </rPh>
    <phoneticPr fontId="10"/>
  </si>
  <si>
    <t>057</t>
  </si>
  <si>
    <t>前明支</t>
    <rPh sb="1" eb="2">
      <t>メイ</t>
    </rPh>
    <rPh sb="2" eb="3">
      <t>シ</t>
    </rPh>
    <phoneticPr fontId="10"/>
  </si>
  <si>
    <t>水沢第一高等学校</t>
    <rPh sb="1" eb="2">
      <t>サワ</t>
    </rPh>
    <rPh sb="2" eb="3">
      <t>ダイ</t>
    </rPh>
    <phoneticPr fontId="10"/>
  </si>
  <si>
    <t>058</t>
  </si>
  <si>
    <t>水一</t>
  </si>
  <si>
    <t>岩手県立一関第一高等学校</t>
    <rPh sb="4" eb="5">
      <t>１</t>
    </rPh>
    <rPh sb="6" eb="7">
      <t>ダイ</t>
    </rPh>
    <phoneticPr fontId="10"/>
  </si>
  <si>
    <t>059</t>
  </si>
  <si>
    <t>関一</t>
  </si>
  <si>
    <t>一関</t>
    <phoneticPr fontId="10"/>
  </si>
  <si>
    <t>岩手県立一関第一高等学校定時制</t>
    <rPh sb="4" eb="5">
      <t>１</t>
    </rPh>
    <rPh sb="6" eb="7">
      <t>ダイ</t>
    </rPh>
    <rPh sb="12" eb="15">
      <t>テイジセイ</t>
    </rPh>
    <phoneticPr fontId="10"/>
  </si>
  <si>
    <t>060</t>
  </si>
  <si>
    <t>関一定</t>
  </si>
  <si>
    <t>岩手県立一関第二高等学校</t>
    <rPh sb="4" eb="5">
      <t>１</t>
    </rPh>
    <rPh sb="6" eb="7">
      <t>ダイ</t>
    </rPh>
    <rPh sb="7" eb="8">
      <t>２</t>
    </rPh>
    <phoneticPr fontId="10"/>
  </si>
  <si>
    <t>061</t>
  </si>
  <si>
    <t>関二</t>
  </si>
  <si>
    <t>岩手県立一関工業高等学校</t>
    <rPh sb="4" eb="5">
      <t>１</t>
    </rPh>
    <rPh sb="7" eb="8">
      <t>ギョウ</t>
    </rPh>
    <phoneticPr fontId="10"/>
  </si>
  <si>
    <t>062</t>
  </si>
  <si>
    <t>関工</t>
  </si>
  <si>
    <t>岩手県立花泉高等学校</t>
  </si>
  <si>
    <t>063</t>
  </si>
  <si>
    <t>花泉</t>
  </si>
  <si>
    <t>岩手県立一関清明支援学校</t>
    <rPh sb="6" eb="7">
      <t>セイ</t>
    </rPh>
    <rPh sb="7" eb="8">
      <t>メイ</t>
    </rPh>
    <rPh sb="8" eb="10">
      <t>シエン</t>
    </rPh>
    <phoneticPr fontId="10"/>
  </si>
  <si>
    <t>064</t>
  </si>
  <si>
    <t>一関支</t>
    <rPh sb="0" eb="2">
      <t>イチノセキ</t>
    </rPh>
    <rPh sb="2" eb="3">
      <t>シ</t>
    </rPh>
    <phoneticPr fontId="10"/>
  </si>
  <si>
    <t>一関学院高等学校</t>
    <phoneticPr fontId="10"/>
  </si>
  <si>
    <t>065</t>
  </si>
  <si>
    <t>学院</t>
  </si>
  <si>
    <t>一関学院高等学校通信制</t>
    <rPh sb="8" eb="11">
      <t>ツウシンセイ</t>
    </rPh>
    <phoneticPr fontId="10"/>
  </si>
  <si>
    <t>066</t>
  </si>
  <si>
    <t>学院通</t>
    <rPh sb="2" eb="3">
      <t>ツウ</t>
    </rPh>
    <phoneticPr fontId="10"/>
  </si>
  <si>
    <t>一関修紅高等学校</t>
    <phoneticPr fontId="10"/>
  </si>
  <si>
    <t>067</t>
  </si>
  <si>
    <t>修紅</t>
  </si>
  <si>
    <t>一関工業高等専門学校</t>
    <rPh sb="2" eb="4">
      <t>コウギョウ</t>
    </rPh>
    <rPh sb="5" eb="6">
      <t>トウ</t>
    </rPh>
    <rPh sb="7" eb="8">
      <t>モン</t>
    </rPh>
    <phoneticPr fontId="10"/>
  </si>
  <si>
    <t>068</t>
  </si>
  <si>
    <t>高専</t>
    <rPh sb="0" eb="1">
      <t>タカ</t>
    </rPh>
    <phoneticPr fontId="10"/>
  </si>
  <si>
    <t>岩手県立大東高等学校</t>
  </si>
  <si>
    <t>069</t>
  </si>
  <si>
    <t>大東</t>
  </si>
  <si>
    <t>岩手県立千厩高等学校</t>
  </si>
  <si>
    <t>070</t>
  </si>
  <si>
    <t>千厩</t>
  </si>
  <si>
    <t>岩手県立高田高等学校</t>
  </si>
  <si>
    <t>071</t>
  </si>
  <si>
    <t>高田</t>
  </si>
  <si>
    <t>気仙</t>
    <phoneticPr fontId="10"/>
  </si>
  <si>
    <t>岩手県立大船渡高等学校</t>
  </si>
  <si>
    <t>072</t>
  </si>
  <si>
    <t>大高</t>
    <rPh sb="1" eb="2">
      <t>コウ</t>
    </rPh>
    <phoneticPr fontId="10"/>
  </si>
  <si>
    <t>岩手県立大船渡高等学校定時制</t>
    <rPh sb="11" eb="14">
      <t>テイジセイ</t>
    </rPh>
    <phoneticPr fontId="10"/>
  </si>
  <si>
    <t>073</t>
  </si>
  <si>
    <t>大定</t>
  </si>
  <si>
    <t>岩手県立大船渡東高等学校</t>
    <rPh sb="7" eb="8">
      <t>ヒガシ</t>
    </rPh>
    <rPh sb="8" eb="10">
      <t>コウトウ</t>
    </rPh>
    <phoneticPr fontId="10"/>
  </si>
  <si>
    <t>074</t>
  </si>
  <si>
    <t>大船東</t>
    <rPh sb="1" eb="2">
      <t>フネ</t>
    </rPh>
    <rPh sb="2" eb="3">
      <t>ヒガシ</t>
    </rPh>
    <phoneticPr fontId="10"/>
  </si>
  <si>
    <t>岩手県立住田高等学校</t>
  </si>
  <si>
    <t>075</t>
  </si>
  <si>
    <t>住田</t>
  </si>
  <si>
    <t>岩手県立気仙光陵支援学校</t>
    <rPh sb="6" eb="8">
      <t>コウリョウ</t>
    </rPh>
    <rPh sb="8" eb="10">
      <t>シエン</t>
    </rPh>
    <rPh sb="10" eb="12">
      <t>ガッコウ</t>
    </rPh>
    <phoneticPr fontId="10"/>
  </si>
  <si>
    <t>076</t>
  </si>
  <si>
    <t>気光支</t>
    <rPh sb="1" eb="2">
      <t>ヒカリ</t>
    </rPh>
    <rPh sb="2" eb="3">
      <t>シ</t>
    </rPh>
    <phoneticPr fontId="10"/>
  </si>
  <si>
    <t>岩手県立釜石高等学校</t>
    <rPh sb="5" eb="6">
      <t>イシ</t>
    </rPh>
    <phoneticPr fontId="10"/>
  </si>
  <si>
    <t>077</t>
  </si>
  <si>
    <t>釜石</t>
    <rPh sb="1" eb="2">
      <t>イシ</t>
    </rPh>
    <phoneticPr fontId="10"/>
  </si>
  <si>
    <t>釜石</t>
    <phoneticPr fontId="10"/>
  </si>
  <si>
    <t>岩手県立釜石高等学校定時制</t>
    <rPh sb="5" eb="6">
      <t>イシ</t>
    </rPh>
    <rPh sb="10" eb="13">
      <t>テイジセイ</t>
    </rPh>
    <phoneticPr fontId="10"/>
  </si>
  <si>
    <t>078</t>
  </si>
  <si>
    <t>釜石定</t>
    <rPh sb="1" eb="2">
      <t>イシ</t>
    </rPh>
    <rPh sb="2" eb="3">
      <t>テイ</t>
    </rPh>
    <phoneticPr fontId="10"/>
  </si>
  <si>
    <t>岩手県立釜石商工高等学校</t>
    <rPh sb="5" eb="6">
      <t>イシ</t>
    </rPh>
    <rPh sb="6" eb="7">
      <t>ショウ</t>
    </rPh>
    <phoneticPr fontId="10"/>
  </si>
  <si>
    <t>079</t>
  </si>
  <si>
    <t>釜商工</t>
    <rPh sb="1" eb="2">
      <t>ショウ</t>
    </rPh>
    <phoneticPr fontId="10"/>
  </si>
  <si>
    <t>岩手県立大槌高等学校</t>
  </si>
  <si>
    <t>080</t>
  </si>
  <si>
    <t>大槌</t>
  </si>
  <si>
    <t>岩手県立釜石祥雲支援学校</t>
    <rPh sb="6" eb="8">
      <t>ショウウン</t>
    </rPh>
    <rPh sb="8" eb="10">
      <t>シエン</t>
    </rPh>
    <phoneticPr fontId="10"/>
  </si>
  <si>
    <t>081</t>
  </si>
  <si>
    <t>釜祥支</t>
    <rPh sb="0" eb="1">
      <t>カマ</t>
    </rPh>
    <rPh sb="1" eb="2">
      <t>ショ</t>
    </rPh>
    <rPh sb="2" eb="3">
      <t>ササ</t>
    </rPh>
    <phoneticPr fontId="10"/>
  </si>
  <si>
    <t>岩手県立山田高等学校</t>
  </si>
  <si>
    <t>082</t>
  </si>
  <si>
    <t>山田</t>
  </si>
  <si>
    <t>宮古</t>
    <phoneticPr fontId="10"/>
  </si>
  <si>
    <t>岩手県立宮古高等学校</t>
  </si>
  <si>
    <t>083</t>
  </si>
  <si>
    <t>宮古</t>
  </si>
  <si>
    <t>岩手県立宮古高等学校定時制</t>
    <rPh sb="10" eb="13">
      <t>テイジセイ</t>
    </rPh>
    <phoneticPr fontId="10"/>
  </si>
  <si>
    <t>084</t>
  </si>
  <si>
    <t>宮古定</t>
  </si>
  <si>
    <t>岩手県立宮古高等学校通信制</t>
    <rPh sb="10" eb="13">
      <t>ツウシンセイ</t>
    </rPh>
    <phoneticPr fontId="6"/>
  </si>
  <si>
    <t>085</t>
  </si>
  <si>
    <t>宮古通</t>
    <rPh sb="2" eb="3">
      <t>ツウ</t>
    </rPh>
    <phoneticPr fontId="10"/>
  </si>
  <si>
    <t>岩手県立宮古北高等学校</t>
    <rPh sb="5" eb="6">
      <t>コ</t>
    </rPh>
    <phoneticPr fontId="10"/>
  </si>
  <si>
    <t>086</t>
  </si>
  <si>
    <t>宮北</t>
  </si>
  <si>
    <t>岩手県立宮古商工高等学校</t>
    <rPh sb="5" eb="6">
      <t>コ</t>
    </rPh>
    <rPh sb="6" eb="7">
      <t>ショウ</t>
    </rPh>
    <phoneticPr fontId="10"/>
  </si>
  <si>
    <t>087</t>
  </si>
  <si>
    <t>宮商工</t>
    <rPh sb="1" eb="2">
      <t>ショウ</t>
    </rPh>
    <phoneticPr fontId="10"/>
  </si>
  <si>
    <t>岩手県立宮古水産高等学校</t>
    <rPh sb="5" eb="6">
      <t>コ</t>
    </rPh>
    <rPh sb="7" eb="8">
      <t>サン</t>
    </rPh>
    <phoneticPr fontId="10"/>
  </si>
  <si>
    <t>089</t>
    <phoneticPr fontId="6"/>
  </si>
  <si>
    <t>宮水</t>
  </si>
  <si>
    <t>岩手県立岩泉高等学校</t>
    <rPh sb="0" eb="4">
      <t>イワテケンリツ</t>
    </rPh>
    <rPh sb="4" eb="6">
      <t>イワイズミ</t>
    </rPh>
    <rPh sb="6" eb="8">
      <t>コウトウ</t>
    </rPh>
    <rPh sb="8" eb="10">
      <t>ガッコウ</t>
    </rPh>
    <phoneticPr fontId="10"/>
  </si>
  <si>
    <t>090</t>
    <phoneticPr fontId="6"/>
  </si>
  <si>
    <t>岩泉</t>
  </si>
  <si>
    <t>岩手県立宮古恵風支援学校</t>
    <rPh sb="6" eb="7">
      <t>ケイ</t>
    </rPh>
    <rPh sb="7" eb="8">
      <t>カゼ</t>
    </rPh>
    <rPh sb="8" eb="10">
      <t>シエン</t>
    </rPh>
    <phoneticPr fontId="10"/>
  </si>
  <si>
    <t>091</t>
  </si>
  <si>
    <t>宮恵支</t>
    <rPh sb="0" eb="1">
      <t>ミヤ</t>
    </rPh>
    <rPh sb="1" eb="2">
      <t>メグミ</t>
    </rPh>
    <rPh sb="2" eb="3">
      <t>ササ</t>
    </rPh>
    <phoneticPr fontId="10"/>
  </si>
  <si>
    <t>岩手県立久慈高等学校</t>
  </si>
  <si>
    <t>092</t>
  </si>
  <si>
    <t>久慈</t>
  </si>
  <si>
    <t>久慈</t>
    <rPh sb="0" eb="1">
      <t>ヒサシ</t>
    </rPh>
    <rPh sb="1" eb="2">
      <t>ジ</t>
    </rPh>
    <phoneticPr fontId="10"/>
  </si>
  <si>
    <t>岩手県立久慈高等学校長内校</t>
    <rPh sb="10" eb="12">
      <t>オサナイ</t>
    </rPh>
    <rPh sb="12" eb="13">
      <t>コウ</t>
    </rPh>
    <phoneticPr fontId="10"/>
  </si>
  <si>
    <t>093</t>
  </si>
  <si>
    <t>長内</t>
  </si>
  <si>
    <t>094</t>
  </si>
  <si>
    <t>岩手県立種市高等学校</t>
  </si>
  <si>
    <t>096</t>
  </si>
  <si>
    <t>種市</t>
  </si>
  <si>
    <t>岩手県立大野高等学校</t>
  </si>
  <si>
    <t>097</t>
  </si>
  <si>
    <t>大野</t>
  </si>
  <si>
    <t>岩手県立久慈拓陽支援学校</t>
    <rPh sb="6" eb="7">
      <t>タク</t>
    </rPh>
    <rPh sb="7" eb="8">
      <t>ヨウ</t>
    </rPh>
    <rPh sb="8" eb="10">
      <t>シエン</t>
    </rPh>
    <phoneticPr fontId="10"/>
  </si>
  <si>
    <t>098</t>
  </si>
  <si>
    <t>久拓支</t>
    <rPh sb="1" eb="2">
      <t>タク</t>
    </rPh>
    <rPh sb="2" eb="3">
      <t>シ</t>
    </rPh>
    <phoneticPr fontId="10"/>
  </si>
  <si>
    <t>岩手県立沼宮内高等学校</t>
  </si>
  <si>
    <t>099</t>
  </si>
  <si>
    <t>沼宮内</t>
  </si>
  <si>
    <t>二戸</t>
    <rPh sb="0" eb="1">
      <t>ニ</t>
    </rPh>
    <rPh sb="1" eb="2">
      <t>ト</t>
    </rPh>
    <phoneticPr fontId="10"/>
  </si>
  <si>
    <t>岩手県立葛巻高等学校</t>
  </si>
  <si>
    <t>100</t>
  </si>
  <si>
    <t>葛巻</t>
  </si>
  <si>
    <t>岩手県立軽米高等学校</t>
    <phoneticPr fontId="10"/>
  </si>
  <si>
    <t>軽米</t>
  </si>
  <si>
    <t>岩手県立伊保内高等学校</t>
  </si>
  <si>
    <t>102</t>
  </si>
  <si>
    <t>伊保内</t>
  </si>
  <si>
    <t>岩手県立福岡高等学校</t>
    <phoneticPr fontId="10"/>
  </si>
  <si>
    <t>103</t>
  </si>
  <si>
    <t>福岡</t>
  </si>
  <si>
    <t>岩手県立福岡高等学校定時制</t>
    <rPh sb="10" eb="13">
      <t>テイジセイ</t>
    </rPh>
    <phoneticPr fontId="10"/>
  </si>
  <si>
    <t>104</t>
  </si>
  <si>
    <t>福岡定</t>
  </si>
  <si>
    <t>岩手県立北桜高等学校</t>
    <rPh sb="4" eb="5">
      <t>キタ</t>
    </rPh>
    <rPh sb="5" eb="6">
      <t>サクラ</t>
    </rPh>
    <phoneticPr fontId="6"/>
  </si>
  <si>
    <t>106</t>
  </si>
  <si>
    <t>北桜</t>
    <rPh sb="0" eb="1">
      <t>キタ</t>
    </rPh>
    <rPh sb="1" eb="2">
      <t>サクラ</t>
    </rPh>
    <phoneticPr fontId="6"/>
  </si>
  <si>
    <t>NHK学園高等学校杜陵協力校</t>
    <rPh sb="3" eb="5">
      <t>ガクエン</t>
    </rPh>
    <rPh sb="5" eb="7">
      <t>コウトウ</t>
    </rPh>
    <rPh sb="7" eb="9">
      <t>ガッコウ</t>
    </rPh>
    <rPh sb="9" eb="10">
      <t>ト</t>
    </rPh>
    <rPh sb="10" eb="11">
      <t>リョウ</t>
    </rPh>
    <rPh sb="11" eb="14">
      <t>キョウリョクコウ</t>
    </rPh>
    <phoneticPr fontId="18"/>
  </si>
  <si>
    <t>107</t>
  </si>
  <si>
    <t>NHK杜陵</t>
    <rPh sb="3" eb="4">
      <t>ト</t>
    </rPh>
    <rPh sb="4" eb="5">
      <t>リョウ</t>
    </rPh>
    <phoneticPr fontId="18"/>
  </si>
  <si>
    <t>108</t>
  </si>
  <si>
    <t>盛ひ支</t>
    <rPh sb="0" eb="1">
      <t>モリ</t>
    </rPh>
    <rPh sb="2" eb="3">
      <t>シ</t>
    </rPh>
    <phoneticPr fontId="18"/>
  </si>
  <si>
    <t>zen-seisan</t>
    <phoneticPr fontId="5"/>
  </si>
  <si>
    <t>報告年月日</t>
    <rPh sb="0" eb="2">
      <t>ホウコク</t>
    </rPh>
    <rPh sb="2" eb="5">
      <t>ネンガッピ</t>
    </rPh>
    <phoneticPr fontId="5"/>
  </si>
  <si>
    <t>　　　年　　月　　　日</t>
    <rPh sb="3" eb="4">
      <t>ネン</t>
    </rPh>
    <rPh sb="6" eb="7">
      <t>ガツ</t>
    </rPh>
    <rPh sb="10" eb="11">
      <t>ニチ</t>
    </rPh>
    <phoneticPr fontId="5"/>
  </si>
  <si>
    <t>（注意）</t>
    <phoneticPr fontId="5"/>
  </si>
  <si>
    <t>学校名　　　　　　　　　　　　　　　　　　　</t>
    <phoneticPr fontId="6"/>
  </si>
  <si>
    <t>001盛一</t>
  </si>
  <si>
    <t>002盛二</t>
  </si>
  <si>
    <t>003盛三</t>
  </si>
  <si>
    <t>004盛四</t>
  </si>
  <si>
    <t>005盛北</t>
  </si>
  <si>
    <t>008杜陵</t>
  </si>
  <si>
    <t>009杜陵通</t>
  </si>
  <si>
    <t>010盛農</t>
  </si>
  <si>
    <t>011盛工</t>
  </si>
  <si>
    <t>012盛工定</t>
  </si>
  <si>
    <t>013盛商</t>
  </si>
  <si>
    <t>014雫石</t>
  </si>
  <si>
    <t>015紫波</t>
  </si>
  <si>
    <t>016平舘</t>
  </si>
  <si>
    <t>017盛視支</t>
  </si>
  <si>
    <t>018盛聴支</t>
  </si>
  <si>
    <t>019盛み支</t>
  </si>
  <si>
    <t>020盛と支</t>
  </si>
  <si>
    <t>021盛青支</t>
  </si>
  <si>
    <t>022盛峰支</t>
  </si>
  <si>
    <t>023盛市立</t>
  </si>
  <si>
    <t>025岩女</t>
  </si>
  <si>
    <t>026白百合</t>
  </si>
  <si>
    <t>027江南義</t>
  </si>
  <si>
    <t>028盛誠桜</t>
  </si>
  <si>
    <t>029盛大附</t>
  </si>
  <si>
    <t>030盛ス</t>
  </si>
  <si>
    <t>031盛中央</t>
  </si>
  <si>
    <t>032盛中単</t>
  </si>
  <si>
    <t>033岩附特</t>
  </si>
  <si>
    <t>034花北</t>
  </si>
  <si>
    <t>035花南</t>
  </si>
  <si>
    <t>036花農</t>
  </si>
  <si>
    <t>037花北青</t>
  </si>
  <si>
    <t>038大迫</t>
  </si>
  <si>
    <t>039遠野</t>
  </si>
  <si>
    <t>040遠野緑</t>
  </si>
  <si>
    <t>041花清支</t>
  </si>
  <si>
    <t>042花東</t>
  </si>
  <si>
    <t>043黒北</t>
  </si>
  <si>
    <t>044翔南</t>
  </si>
  <si>
    <t>045黒工</t>
  </si>
  <si>
    <t>046西和賀</t>
  </si>
  <si>
    <t>047専北</t>
  </si>
  <si>
    <t>048水沢</t>
  </si>
  <si>
    <t>049水農</t>
  </si>
  <si>
    <t>050水工</t>
  </si>
  <si>
    <t>051水商</t>
  </si>
  <si>
    <t>052杜奥定</t>
  </si>
  <si>
    <t>053杜奥通</t>
  </si>
  <si>
    <t>054前沢</t>
  </si>
  <si>
    <t>055金ヶ崎</t>
  </si>
  <si>
    <t>056岩谷堂</t>
  </si>
  <si>
    <t>057前明支</t>
  </si>
  <si>
    <t>058水一</t>
  </si>
  <si>
    <t>059関一</t>
  </si>
  <si>
    <t>060関一定</t>
  </si>
  <si>
    <t>061関二</t>
  </si>
  <si>
    <t>062関工</t>
  </si>
  <si>
    <t>063花泉</t>
  </si>
  <si>
    <t>064一関支</t>
  </si>
  <si>
    <t>065学院</t>
  </si>
  <si>
    <t>066学院通</t>
  </si>
  <si>
    <t>067修紅</t>
  </si>
  <si>
    <t>068高専</t>
  </si>
  <si>
    <t>069大東</t>
  </si>
  <si>
    <t>070千厩</t>
  </si>
  <si>
    <t>071高田</t>
  </si>
  <si>
    <t>072大高</t>
  </si>
  <si>
    <t>073大定</t>
  </si>
  <si>
    <t>074大船東</t>
  </si>
  <si>
    <t>075住田</t>
  </si>
  <si>
    <t>076気光支</t>
  </si>
  <si>
    <t>077釜石</t>
  </si>
  <si>
    <t>078釜石定</t>
  </si>
  <si>
    <t>079釜商工</t>
  </si>
  <si>
    <t>080大槌</t>
  </si>
  <si>
    <t>081釜祥支</t>
  </si>
  <si>
    <t>082山田</t>
  </si>
  <si>
    <t>083宮古</t>
  </si>
  <si>
    <t>084宮古定</t>
  </si>
  <si>
    <t>085宮古通</t>
  </si>
  <si>
    <t>086宮北</t>
  </si>
  <si>
    <t>087宮商工</t>
  </si>
  <si>
    <t>089宮水</t>
  </si>
  <si>
    <t>090岩泉</t>
  </si>
  <si>
    <t>091宮恵支</t>
  </si>
  <si>
    <t>092久慈</t>
  </si>
  <si>
    <t>093長内</t>
  </si>
  <si>
    <t>096種市</t>
  </si>
  <si>
    <t>097大野</t>
  </si>
  <si>
    <t>098久拓支</t>
  </si>
  <si>
    <t>099沼宮内</t>
  </si>
  <si>
    <t>100葛巻</t>
  </si>
  <si>
    <t>101軽米</t>
  </si>
  <si>
    <t>102伊保内</t>
  </si>
  <si>
    <t>103福岡</t>
  </si>
  <si>
    <t>104福岡定</t>
  </si>
  <si>
    <t>107NHK杜陵</t>
  </si>
  <si>
    <t>添　付</t>
    <rPh sb="0" eb="1">
      <t>テン</t>
    </rPh>
    <rPh sb="2" eb="3">
      <t>ツキ</t>
    </rPh>
    <phoneticPr fontId="5"/>
  </si>
  <si>
    <t>補助額合計より精算額合計を差し引いた額</t>
    <phoneticPr fontId="10"/>
  </si>
  <si>
    <t>　３　返金額</t>
    <rPh sb="3" eb="6">
      <t>ヘンキンガク</t>
    </rPh>
    <phoneticPr fontId="5"/>
  </si>
  <si>
    <t>　２　精算内訳</t>
    <phoneticPr fontId="10"/>
  </si>
  <si>
    <t>　１　補助額</t>
    <phoneticPr fontId="10"/>
  </si>
  <si>
    <t>部門</t>
    <rPh sb="0" eb="2">
      <t>ブモン</t>
    </rPh>
    <phoneticPr fontId="10"/>
  </si>
  <si>
    <t>No</t>
    <phoneticPr fontId="5"/>
  </si>
  <si>
    <t>盛岡第一高等学校</t>
    <rPh sb="0" eb="2">
      <t>モリオカ</t>
    </rPh>
    <rPh sb="2" eb="3">
      <t>ダイ</t>
    </rPh>
    <rPh sb="3" eb="4">
      <t>イチ</t>
    </rPh>
    <rPh sb="4" eb="6">
      <t>コウトウ</t>
    </rPh>
    <rPh sb="6" eb="8">
      <t>ガッコウ</t>
    </rPh>
    <phoneticPr fontId="10"/>
  </si>
  <si>
    <t>盛　一</t>
    <rPh sb="2" eb="3">
      <t>イチ</t>
    </rPh>
    <phoneticPr fontId="10"/>
  </si>
  <si>
    <t xml:space="preserve">パレード </t>
  </si>
  <si>
    <t>盛岡第二高等学校</t>
    <rPh sb="0" eb="2">
      <t>モリオカ</t>
    </rPh>
    <rPh sb="2" eb="3">
      <t>ダイ</t>
    </rPh>
    <rPh sb="3" eb="4">
      <t>２</t>
    </rPh>
    <rPh sb="4" eb="6">
      <t>コウトウ</t>
    </rPh>
    <rPh sb="6" eb="8">
      <t>ガッコウ</t>
    </rPh>
    <phoneticPr fontId="10"/>
  </si>
  <si>
    <t>盛　二</t>
    <phoneticPr fontId="10"/>
  </si>
  <si>
    <t>演劇　上演</t>
    <rPh sb="0" eb="2">
      <t>エンゲキ</t>
    </rPh>
    <rPh sb="3" eb="5">
      <t>ジョウエン</t>
    </rPh>
    <phoneticPr fontId="6"/>
  </si>
  <si>
    <t>盛岡第三高等学校</t>
    <rPh sb="0" eb="2">
      <t>モリオカ</t>
    </rPh>
    <rPh sb="2" eb="3">
      <t>ダイ</t>
    </rPh>
    <rPh sb="3" eb="4">
      <t>３</t>
    </rPh>
    <rPh sb="4" eb="6">
      <t>コウトウ</t>
    </rPh>
    <rPh sb="6" eb="8">
      <t>ガッコウ</t>
    </rPh>
    <phoneticPr fontId="10"/>
  </si>
  <si>
    <t>盛　三</t>
    <phoneticPr fontId="10"/>
  </si>
  <si>
    <t>演劇　生徒講評委員</t>
    <rPh sb="0" eb="2">
      <t>エンゲキ</t>
    </rPh>
    <rPh sb="3" eb="5">
      <t>セイト</t>
    </rPh>
    <rPh sb="5" eb="7">
      <t>コウヒョウ</t>
    </rPh>
    <rPh sb="7" eb="9">
      <t>イイン</t>
    </rPh>
    <phoneticPr fontId="6"/>
  </si>
  <si>
    <t>盛岡第四高等学校</t>
    <rPh sb="0" eb="2">
      <t>モリオカ</t>
    </rPh>
    <rPh sb="2" eb="3">
      <t>ダイ</t>
    </rPh>
    <rPh sb="3" eb="4">
      <t>４</t>
    </rPh>
    <rPh sb="4" eb="6">
      <t>コウトウ</t>
    </rPh>
    <rPh sb="6" eb="8">
      <t>ガッコウ</t>
    </rPh>
    <phoneticPr fontId="10"/>
  </si>
  <si>
    <t>盛　四</t>
    <phoneticPr fontId="10"/>
  </si>
  <si>
    <t xml:space="preserve">合唱 </t>
  </si>
  <si>
    <t>盛岡北高等学校</t>
    <rPh sb="0" eb="2">
      <t>モリオカ</t>
    </rPh>
    <rPh sb="2" eb="3">
      <t>キタ</t>
    </rPh>
    <rPh sb="3" eb="5">
      <t>コウトウ</t>
    </rPh>
    <rPh sb="5" eb="7">
      <t>ガッコウ</t>
    </rPh>
    <phoneticPr fontId="10"/>
  </si>
  <si>
    <t>盛　北</t>
    <phoneticPr fontId="10"/>
  </si>
  <si>
    <t xml:space="preserve">吹奏楽 </t>
  </si>
  <si>
    <t xml:space="preserve">器楽・管弦楽 </t>
  </si>
  <si>
    <t xml:space="preserve">日本音楽 </t>
  </si>
  <si>
    <t>杜陵高等学校</t>
    <rPh sb="0" eb="1">
      <t>ト</t>
    </rPh>
    <rPh sb="1" eb="2">
      <t>リョウ</t>
    </rPh>
    <rPh sb="2" eb="4">
      <t>コウトウ</t>
    </rPh>
    <rPh sb="4" eb="6">
      <t>ガッコウ</t>
    </rPh>
    <phoneticPr fontId="10"/>
  </si>
  <si>
    <t>杜　陵</t>
    <phoneticPr fontId="10"/>
  </si>
  <si>
    <t>吟詠剣詩舞</t>
    <rPh sb="0" eb="2">
      <t>ギンエイ</t>
    </rPh>
    <rPh sb="2" eb="3">
      <t>ケン</t>
    </rPh>
    <rPh sb="3" eb="4">
      <t>シ</t>
    </rPh>
    <rPh sb="4" eb="5">
      <t>マイ</t>
    </rPh>
    <phoneticPr fontId="6"/>
  </si>
  <si>
    <t>杜陵高等学校通信制</t>
    <rPh sb="0" eb="1">
      <t>ト</t>
    </rPh>
    <rPh sb="1" eb="2">
      <t>リョウ</t>
    </rPh>
    <rPh sb="2" eb="4">
      <t>コウトウ</t>
    </rPh>
    <rPh sb="4" eb="6">
      <t>ガッコウ</t>
    </rPh>
    <rPh sb="6" eb="8">
      <t>ツウシン</t>
    </rPh>
    <rPh sb="8" eb="9">
      <t>セイ</t>
    </rPh>
    <phoneticPr fontId="10"/>
  </si>
  <si>
    <t xml:space="preserve">郷土芸能 </t>
  </si>
  <si>
    <t>盛岡農業高等学校</t>
    <rPh sb="0" eb="2">
      <t>モリオカ</t>
    </rPh>
    <rPh sb="2" eb="4">
      <t>ノウギョウ</t>
    </rPh>
    <rPh sb="4" eb="6">
      <t>コウトウ</t>
    </rPh>
    <rPh sb="6" eb="8">
      <t>ガッコウ</t>
    </rPh>
    <phoneticPr fontId="10"/>
  </si>
  <si>
    <t>盛　農</t>
    <phoneticPr fontId="10"/>
  </si>
  <si>
    <t xml:space="preserve">マーチングバンド・
バトントワリング </t>
    <phoneticPr fontId="10"/>
  </si>
  <si>
    <t>盛岡工業高等学校</t>
    <rPh sb="0" eb="2">
      <t>モリオカ</t>
    </rPh>
    <rPh sb="2" eb="4">
      <t>コウギョウ</t>
    </rPh>
    <rPh sb="4" eb="6">
      <t>コウトウ</t>
    </rPh>
    <rPh sb="6" eb="8">
      <t>ガッコウ</t>
    </rPh>
    <phoneticPr fontId="10"/>
  </si>
  <si>
    <t>盛　工</t>
    <phoneticPr fontId="10"/>
  </si>
  <si>
    <t>美術・工芸 平面</t>
  </si>
  <si>
    <t>盛岡工業高等学校定時制</t>
    <rPh sb="0" eb="2">
      <t>モリオカ</t>
    </rPh>
    <rPh sb="2" eb="4">
      <t>コウギョウ</t>
    </rPh>
    <rPh sb="4" eb="6">
      <t>コウトウ</t>
    </rPh>
    <rPh sb="6" eb="8">
      <t>ガッコウ</t>
    </rPh>
    <rPh sb="8" eb="11">
      <t>テイジセイ</t>
    </rPh>
    <phoneticPr fontId="10"/>
  </si>
  <si>
    <t xml:space="preserve">書道 </t>
  </si>
  <si>
    <t>盛岡商業高等学校</t>
    <rPh sb="0" eb="2">
      <t>モリオカ</t>
    </rPh>
    <rPh sb="2" eb="4">
      <t>ショウギョウ</t>
    </rPh>
    <rPh sb="4" eb="6">
      <t>コウトウ</t>
    </rPh>
    <rPh sb="6" eb="8">
      <t>ガッコウ</t>
    </rPh>
    <phoneticPr fontId="10"/>
  </si>
  <si>
    <t>盛　商</t>
    <phoneticPr fontId="10"/>
  </si>
  <si>
    <t xml:space="preserve">写真 </t>
  </si>
  <si>
    <t>雫石高等学校</t>
    <rPh sb="0" eb="2">
      <t>シズクイシ</t>
    </rPh>
    <rPh sb="2" eb="4">
      <t>コウトウ</t>
    </rPh>
    <rPh sb="4" eb="6">
      <t>ガッコウ</t>
    </rPh>
    <phoneticPr fontId="10"/>
  </si>
  <si>
    <t>雫　石</t>
    <phoneticPr fontId="10"/>
  </si>
  <si>
    <t>放送 アナウンス</t>
  </si>
  <si>
    <t>紫波総合高等学校</t>
  </si>
  <si>
    <t>紫　波</t>
    <phoneticPr fontId="10"/>
  </si>
  <si>
    <t>放送 朗読</t>
  </si>
  <si>
    <t>平舘高等学校</t>
  </si>
  <si>
    <t>平　舘</t>
    <phoneticPr fontId="10"/>
  </si>
  <si>
    <t>放送 オーディオピクチャー</t>
  </si>
  <si>
    <t>盛岡視覚支援学校</t>
    <rPh sb="2" eb="4">
      <t>シカク</t>
    </rPh>
    <rPh sb="4" eb="6">
      <t>シエン</t>
    </rPh>
    <phoneticPr fontId="10"/>
  </si>
  <si>
    <t>放送 ビデオメッセージ</t>
  </si>
  <si>
    <t>盛岡聴覚支援学校</t>
    <rPh sb="2" eb="4">
      <t>チョウカク</t>
    </rPh>
    <rPh sb="4" eb="6">
      <t>シエン</t>
    </rPh>
    <phoneticPr fontId="10"/>
  </si>
  <si>
    <t>囲碁 団体</t>
  </si>
  <si>
    <t>盛岡みたけ支援学校</t>
    <rPh sb="0" eb="2">
      <t>モリオカ</t>
    </rPh>
    <rPh sb="5" eb="7">
      <t>シエン</t>
    </rPh>
    <rPh sb="7" eb="9">
      <t>ガッコウ</t>
    </rPh>
    <phoneticPr fontId="10"/>
  </si>
  <si>
    <t>囲碁 男子個人</t>
  </si>
  <si>
    <t>盛岡となん支援学校</t>
    <rPh sb="0" eb="2">
      <t>モリオカ</t>
    </rPh>
    <rPh sb="5" eb="7">
      <t>シエン</t>
    </rPh>
    <rPh sb="7" eb="9">
      <t>ガッコウ</t>
    </rPh>
    <phoneticPr fontId="10"/>
  </si>
  <si>
    <t>囲碁 女子個人</t>
  </si>
  <si>
    <t>盛岡青松支援学校</t>
    <rPh sb="0" eb="2">
      <t>モリオカ</t>
    </rPh>
    <rPh sb="2" eb="4">
      <t>セイショウ</t>
    </rPh>
    <rPh sb="4" eb="6">
      <t>シエン</t>
    </rPh>
    <rPh sb="6" eb="8">
      <t>ガッコウ</t>
    </rPh>
    <phoneticPr fontId="10"/>
  </si>
  <si>
    <t>将棋 男子団体</t>
  </si>
  <si>
    <t>盛岡峰南高等支援学校</t>
    <rPh sb="0" eb="2">
      <t>モリオカ</t>
    </rPh>
    <rPh sb="2" eb="4">
      <t>ホウナン</t>
    </rPh>
    <rPh sb="6" eb="8">
      <t>シエン</t>
    </rPh>
    <phoneticPr fontId="10"/>
  </si>
  <si>
    <t>将棋 女子団体</t>
  </si>
  <si>
    <t>将棋 男子個人</t>
  </si>
  <si>
    <t>岩手高等学校</t>
    <phoneticPr fontId="10"/>
  </si>
  <si>
    <t>岩　高</t>
    <rPh sb="2" eb="3">
      <t>コウ</t>
    </rPh>
    <phoneticPr fontId="10"/>
  </si>
  <si>
    <t>024岩高</t>
  </si>
  <si>
    <t>将棋 女子個人</t>
  </si>
  <si>
    <t>岩　女</t>
    <phoneticPr fontId="10"/>
  </si>
  <si>
    <t xml:space="preserve">弁論 </t>
  </si>
  <si>
    <t xml:space="preserve">小倉百人一首かるた </t>
  </si>
  <si>
    <t xml:space="preserve">新聞 </t>
  </si>
  <si>
    <t>文芸 文芸部誌</t>
  </si>
  <si>
    <t>文芸 散文</t>
  </si>
  <si>
    <t>盛　ス</t>
    <rPh sb="0" eb="1">
      <t>モリ</t>
    </rPh>
    <phoneticPr fontId="10"/>
  </si>
  <si>
    <t>文芸 詩</t>
  </si>
  <si>
    <t>文芸 短歌</t>
  </si>
  <si>
    <t>文芸 俳句</t>
  </si>
  <si>
    <t>自然科学 物理</t>
    <rPh sb="5" eb="7">
      <t>ブツリ</t>
    </rPh>
    <phoneticPr fontId="10"/>
  </si>
  <si>
    <t>花巻北高等学校</t>
    <rPh sb="1" eb="2">
      <t>マ</t>
    </rPh>
    <phoneticPr fontId="10"/>
  </si>
  <si>
    <t>花　北</t>
    <phoneticPr fontId="10"/>
  </si>
  <si>
    <t>自然科学 化学</t>
  </si>
  <si>
    <t>花巻南高等学校</t>
    <rPh sb="1" eb="2">
      <t>マキ</t>
    </rPh>
    <phoneticPr fontId="10"/>
  </si>
  <si>
    <t>花　南</t>
    <phoneticPr fontId="10"/>
  </si>
  <si>
    <t>自然科学 生物</t>
  </si>
  <si>
    <t>花巻農業高等学校</t>
    <rPh sb="1" eb="2">
      <t>マキ</t>
    </rPh>
    <rPh sb="3" eb="4">
      <t>ギョウ</t>
    </rPh>
    <phoneticPr fontId="10"/>
  </si>
  <si>
    <t>花　農</t>
    <phoneticPr fontId="10"/>
  </si>
  <si>
    <t>自然科学 ポスター(パネル)</t>
  </si>
  <si>
    <t>花北青雲高等学校</t>
  </si>
  <si>
    <t>英語</t>
    <rPh sb="0" eb="2">
      <t>エイゴ</t>
    </rPh>
    <phoneticPr fontId="6"/>
  </si>
  <si>
    <t>大迫高等学校</t>
  </si>
  <si>
    <t>大　迫</t>
    <phoneticPr fontId="10"/>
  </si>
  <si>
    <t>軽音楽</t>
    <rPh sb="0" eb="1">
      <t>ケイ</t>
    </rPh>
    <rPh sb="1" eb="3">
      <t>オンガク</t>
    </rPh>
    <phoneticPr fontId="6"/>
  </si>
  <si>
    <t>遠野高等学校</t>
  </si>
  <si>
    <t>遠　野</t>
    <phoneticPr fontId="10"/>
  </si>
  <si>
    <t>遠野緑峰高等学校</t>
  </si>
  <si>
    <t>花巻清風支援学校</t>
    <rPh sb="2" eb="4">
      <t>セイフウ</t>
    </rPh>
    <rPh sb="4" eb="6">
      <t>シエン</t>
    </rPh>
    <phoneticPr fontId="10"/>
  </si>
  <si>
    <t>花　東</t>
    <phoneticPr fontId="10"/>
  </si>
  <si>
    <t>黒沢尻北高等学校</t>
    <rPh sb="1" eb="2">
      <t>サワ</t>
    </rPh>
    <rPh sb="2" eb="3">
      <t>シリ</t>
    </rPh>
    <phoneticPr fontId="10"/>
  </si>
  <si>
    <t>黒　北</t>
    <phoneticPr fontId="10"/>
  </si>
  <si>
    <t>北上翔南高等学校</t>
  </si>
  <si>
    <t>翔　南</t>
    <rPh sb="0" eb="1">
      <t>ショウ</t>
    </rPh>
    <rPh sb="2" eb="3">
      <t>ミナミ</t>
    </rPh>
    <phoneticPr fontId="10"/>
  </si>
  <si>
    <t>黒沢尻工業高等学校</t>
    <rPh sb="1" eb="2">
      <t>サワ</t>
    </rPh>
    <rPh sb="2" eb="3">
      <t>シリ</t>
    </rPh>
    <rPh sb="4" eb="5">
      <t>ギョウ</t>
    </rPh>
    <phoneticPr fontId="10"/>
  </si>
  <si>
    <t>黒　工</t>
    <phoneticPr fontId="10"/>
  </si>
  <si>
    <t>西和賀高等学校</t>
  </si>
  <si>
    <t>専　北</t>
    <phoneticPr fontId="10"/>
  </si>
  <si>
    <t>水沢高等学校</t>
  </si>
  <si>
    <t>水　沢</t>
    <phoneticPr fontId="10"/>
  </si>
  <si>
    <t>水沢農業高等学校</t>
    <rPh sb="1" eb="2">
      <t>サワ</t>
    </rPh>
    <rPh sb="3" eb="4">
      <t>ギョウ</t>
    </rPh>
    <phoneticPr fontId="10"/>
  </si>
  <si>
    <t>水　農</t>
    <phoneticPr fontId="10"/>
  </si>
  <si>
    <t>水沢工業高等学校</t>
    <rPh sb="1" eb="2">
      <t>サワ</t>
    </rPh>
    <rPh sb="3" eb="4">
      <t>ギョウ</t>
    </rPh>
    <phoneticPr fontId="10"/>
  </si>
  <si>
    <t>水　工</t>
    <phoneticPr fontId="10"/>
  </si>
  <si>
    <t>水沢商業高等学校</t>
    <rPh sb="1" eb="2">
      <t>サワ</t>
    </rPh>
    <rPh sb="3" eb="4">
      <t>ギョウ</t>
    </rPh>
    <phoneticPr fontId="10"/>
  </si>
  <si>
    <t>水　商</t>
    <phoneticPr fontId="10"/>
  </si>
  <si>
    <t>杜陵高等学校奥州校定時制</t>
    <rPh sb="0" eb="2">
      <t>トリョウ</t>
    </rPh>
    <rPh sb="2" eb="4">
      <t>コウトウ</t>
    </rPh>
    <rPh sb="4" eb="6">
      <t>ガッコウ</t>
    </rPh>
    <rPh sb="6" eb="8">
      <t>オウシュウ</t>
    </rPh>
    <rPh sb="8" eb="9">
      <t>コウ</t>
    </rPh>
    <rPh sb="9" eb="12">
      <t>テイジセイ</t>
    </rPh>
    <phoneticPr fontId="10"/>
  </si>
  <si>
    <t>杜陵高等学校奥州校通信制</t>
    <rPh sb="0" eb="2">
      <t>トリョウ</t>
    </rPh>
    <rPh sb="2" eb="4">
      <t>コウトウ</t>
    </rPh>
    <rPh sb="4" eb="6">
      <t>ガッコウ</t>
    </rPh>
    <rPh sb="6" eb="8">
      <t>オウシュウ</t>
    </rPh>
    <rPh sb="8" eb="9">
      <t>コウ</t>
    </rPh>
    <rPh sb="9" eb="12">
      <t>ツウシンセイ</t>
    </rPh>
    <phoneticPr fontId="10"/>
  </si>
  <si>
    <t>前沢高等学校</t>
  </si>
  <si>
    <t>前　沢</t>
    <phoneticPr fontId="10"/>
  </si>
  <si>
    <t>金ヶ崎高等学校</t>
  </si>
  <si>
    <t>岩谷堂高等学校</t>
  </si>
  <si>
    <t>前沢明峰支援学校</t>
    <rPh sb="2" eb="4">
      <t>メイホウ</t>
    </rPh>
    <rPh sb="4" eb="6">
      <t>シエン</t>
    </rPh>
    <rPh sb="6" eb="8">
      <t>ガッコウ</t>
    </rPh>
    <phoneticPr fontId="10"/>
  </si>
  <si>
    <t>水　一</t>
    <phoneticPr fontId="10"/>
  </si>
  <si>
    <t>一関第一高等学校</t>
    <rPh sb="0" eb="1">
      <t>１</t>
    </rPh>
    <rPh sb="2" eb="3">
      <t>ダイ</t>
    </rPh>
    <phoneticPr fontId="10"/>
  </si>
  <si>
    <t>関　一</t>
    <phoneticPr fontId="10"/>
  </si>
  <si>
    <t>一関第一高等学校定時制</t>
    <rPh sb="0" eb="1">
      <t>１</t>
    </rPh>
    <rPh sb="2" eb="3">
      <t>ダイ</t>
    </rPh>
    <rPh sb="8" eb="11">
      <t>テイジセイ</t>
    </rPh>
    <phoneticPr fontId="10"/>
  </si>
  <si>
    <t>一関第二高等学校</t>
    <rPh sb="0" eb="1">
      <t>１</t>
    </rPh>
    <rPh sb="2" eb="3">
      <t>ダイ</t>
    </rPh>
    <rPh sb="3" eb="4">
      <t>２</t>
    </rPh>
    <phoneticPr fontId="10"/>
  </si>
  <si>
    <t>関　二</t>
    <phoneticPr fontId="10"/>
  </si>
  <si>
    <t>一関工業高等学校</t>
    <rPh sb="0" eb="1">
      <t>１</t>
    </rPh>
    <rPh sb="3" eb="4">
      <t>ギョウ</t>
    </rPh>
    <phoneticPr fontId="10"/>
  </si>
  <si>
    <t>関　工</t>
    <phoneticPr fontId="10"/>
  </si>
  <si>
    <t>花泉高等学校</t>
  </si>
  <si>
    <t>花　泉</t>
    <phoneticPr fontId="10"/>
  </si>
  <si>
    <t>一関清明支援学校</t>
    <rPh sb="2" eb="3">
      <t>セイ</t>
    </rPh>
    <rPh sb="3" eb="4">
      <t>メイ</t>
    </rPh>
    <rPh sb="4" eb="6">
      <t>シエン</t>
    </rPh>
    <phoneticPr fontId="10"/>
  </si>
  <si>
    <t>学　院</t>
    <phoneticPr fontId="10"/>
  </si>
  <si>
    <t>修　紅</t>
    <phoneticPr fontId="10"/>
  </si>
  <si>
    <t>高　専</t>
    <rPh sb="0" eb="1">
      <t>タカ</t>
    </rPh>
    <phoneticPr fontId="10"/>
  </si>
  <si>
    <t>大東高等学校</t>
  </si>
  <si>
    <t>大　東</t>
    <phoneticPr fontId="10"/>
  </si>
  <si>
    <t>千厩高等学校</t>
  </si>
  <si>
    <t>千　厩</t>
    <phoneticPr fontId="10"/>
  </si>
  <si>
    <t>高田高等学校</t>
  </si>
  <si>
    <t>高　田</t>
    <phoneticPr fontId="10"/>
  </si>
  <si>
    <t>大船渡高等学校</t>
  </si>
  <si>
    <t>大　高</t>
    <rPh sb="2" eb="3">
      <t>コウ</t>
    </rPh>
    <phoneticPr fontId="10"/>
  </si>
  <si>
    <t>大船渡高等学校定時制</t>
    <rPh sb="7" eb="10">
      <t>テイジセイ</t>
    </rPh>
    <phoneticPr fontId="10"/>
  </si>
  <si>
    <t>大　定</t>
    <phoneticPr fontId="10"/>
  </si>
  <si>
    <t>大船渡東高等学校</t>
    <rPh sb="3" eb="4">
      <t>ヒガシ</t>
    </rPh>
    <rPh sb="4" eb="6">
      <t>コウトウ</t>
    </rPh>
    <phoneticPr fontId="10"/>
  </si>
  <si>
    <t>住田高等学校</t>
  </si>
  <si>
    <t>住　田</t>
    <phoneticPr fontId="10"/>
  </si>
  <si>
    <t>気仙光陵支援学校</t>
    <rPh sb="2" eb="4">
      <t>コウリョウ</t>
    </rPh>
    <rPh sb="4" eb="6">
      <t>シエン</t>
    </rPh>
    <rPh sb="6" eb="8">
      <t>ガッコウ</t>
    </rPh>
    <phoneticPr fontId="10"/>
  </si>
  <si>
    <t>釜石高等学校</t>
    <rPh sb="1" eb="2">
      <t>イシ</t>
    </rPh>
    <phoneticPr fontId="10"/>
  </si>
  <si>
    <t>釜　石</t>
    <rPh sb="2" eb="3">
      <t>イシ</t>
    </rPh>
    <phoneticPr fontId="10"/>
  </si>
  <si>
    <t>釜石高等学校定時制</t>
    <rPh sb="1" eb="2">
      <t>イシ</t>
    </rPh>
    <rPh sb="6" eb="9">
      <t>テイジセイ</t>
    </rPh>
    <phoneticPr fontId="10"/>
  </si>
  <si>
    <t>釜石商工高等学校</t>
    <rPh sb="1" eb="2">
      <t>イシ</t>
    </rPh>
    <rPh sb="2" eb="3">
      <t>ショウ</t>
    </rPh>
    <phoneticPr fontId="10"/>
  </si>
  <si>
    <t>大槌高等学校</t>
  </si>
  <si>
    <t>大　槌</t>
    <phoneticPr fontId="10"/>
  </si>
  <si>
    <t>釜石祥雲支援学校</t>
    <rPh sb="2" eb="4">
      <t>ショウウン</t>
    </rPh>
    <rPh sb="4" eb="6">
      <t>シエン</t>
    </rPh>
    <phoneticPr fontId="10"/>
  </si>
  <si>
    <t>山田高等学校</t>
  </si>
  <si>
    <t>山　田</t>
    <phoneticPr fontId="10"/>
  </si>
  <si>
    <t>宮古高等学校</t>
  </si>
  <si>
    <t>宮　古</t>
    <phoneticPr fontId="10"/>
  </si>
  <si>
    <t>宮古高等学校定時制</t>
    <rPh sb="6" eb="9">
      <t>テイジセイ</t>
    </rPh>
    <phoneticPr fontId="10"/>
  </si>
  <si>
    <t>杜陵通信制宮古分室</t>
    <rPh sb="2" eb="5">
      <t>ツウシンセイ</t>
    </rPh>
    <rPh sb="5" eb="7">
      <t>ミヤコ</t>
    </rPh>
    <rPh sb="7" eb="9">
      <t>ブンシツ</t>
    </rPh>
    <phoneticPr fontId="10"/>
  </si>
  <si>
    <t>杜陵宮古分室</t>
    <rPh sb="0" eb="1">
      <t>ト</t>
    </rPh>
    <rPh sb="1" eb="2">
      <t>リョウ</t>
    </rPh>
    <rPh sb="2" eb="4">
      <t>ミヤコ</t>
    </rPh>
    <rPh sb="4" eb="6">
      <t>ブンシツ</t>
    </rPh>
    <phoneticPr fontId="10"/>
  </si>
  <si>
    <t>宮古北高等学校</t>
    <rPh sb="1" eb="2">
      <t>コ</t>
    </rPh>
    <phoneticPr fontId="10"/>
  </si>
  <si>
    <t>宮　北</t>
    <phoneticPr fontId="10"/>
  </si>
  <si>
    <t>宮古商工高等学校</t>
    <rPh sb="1" eb="2">
      <t>コ</t>
    </rPh>
    <rPh sb="2" eb="3">
      <t>ショウ</t>
    </rPh>
    <phoneticPr fontId="10"/>
  </si>
  <si>
    <t>宮古水産高等学校</t>
    <rPh sb="1" eb="2">
      <t>コ</t>
    </rPh>
    <rPh sb="3" eb="4">
      <t>サン</t>
    </rPh>
    <phoneticPr fontId="10"/>
  </si>
  <si>
    <t>宮　水</t>
    <phoneticPr fontId="10"/>
  </si>
  <si>
    <t>岩泉高等学校</t>
    <rPh sb="0" eb="2">
      <t>イワイズミ</t>
    </rPh>
    <rPh sb="2" eb="4">
      <t>コウトウ</t>
    </rPh>
    <rPh sb="4" eb="6">
      <t>ガッコウ</t>
    </rPh>
    <phoneticPr fontId="10"/>
  </si>
  <si>
    <t>岩　泉</t>
    <phoneticPr fontId="10"/>
  </si>
  <si>
    <t>宮古恵風支援学校</t>
    <rPh sb="2" eb="3">
      <t>ケイ</t>
    </rPh>
    <rPh sb="3" eb="4">
      <t>カゼ</t>
    </rPh>
    <rPh sb="4" eb="6">
      <t>シエン</t>
    </rPh>
    <phoneticPr fontId="10"/>
  </si>
  <si>
    <t>久慈高等学校</t>
  </si>
  <si>
    <t>久　慈</t>
    <phoneticPr fontId="10"/>
  </si>
  <si>
    <t>久慈高等学校長内校</t>
    <rPh sb="6" eb="8">
      <t>オサナイ</t>
    </rPh>
    <rPh sb="8" eb="9">
      <t>コウ</t>
    </rPh>
    <phoneticPr fontId="10"/>
  </si>
  <si>
    <t>長　内</t>
    <phoneticPr fontId="10"/>
  </si>
  <si>
    <t>種市高等学校</t>
  </si>
  <si>
    <t>種　市</t>
    <phoneticPr fontId="10"/>
  </si>
  <si>
    <t>大野高等学校</t>
  </si>
  <si>
    <t>大　野</t>
    <phoneticPr fontId="10"/>
  </si>
  <si>
    <t>久慈拓陽支援学校</t>
    <rPh sb="2" eb="3">
      <t>タク</t>
    </rPh>
    <rPh sb="3" eb="4">
      <t>ヨウ</t>
    </rPh>
    <rPh sb="4" eb="6">
      <t>シエン</t>
    </rPh>
    <phoneticPr fontId="10"/>
  </si>
  <si>
    <t>沼宮内高等学校</t>
  </si>
  <si>
    <t>葛巻高等学校</t>
  </si>
  <si>
    <t>葛　巻</t>
    <phoneticPr fontId="10"/>
  </si>
  <si>
    <t>軽米高等学校</t>
  </si>
  <si>
    <t>軽　米</t>
    <phoneticPr fontId="10"/>
  </si>
  <si>
    <t>伊保内高等学校</t>
  </si>
  <si>
    <t>福岡高等学校</t>
  </si>
  <si>
    <t>福　岡</t>
    <phoneticPr fontId="10"/>
  </si>
  <si>
    <t>福岡高等学校定時制</t>
    <rPh sb="6" eb="9">
      <t>テイジセイ</t>
    </rPh>
    <phoneticPr fontId="10"/>
  </si>
  <si>
    <t>北桜高等学校</t>
    <rPh sb="0" eb="1">
      <t>キタ</t>
    </rPh>
    <rPh sb="1" eb="2">
      <t>サクラ</t>
    </rPh>
    <phoneticPr fontId="5"/>
  </si>
  <si>
    <t>北　桜</t>
    <phoneticPr fontId="10"/>
  </si>
  <si>
    <t>106北桜</t>
    <rPh sb="3" eb="4">
      <t>キタ</t>
    </rPh>
    <rPh sb="4" eb="5">
      <t>サクラ</t>
    </rPh>
    <phoneticPr fontId="5"/>
  </si>
  <si>
    <t>盛岡ひがし支援学校</t>
    <rPh sb="0" eb="2">
      <t>モリオカ</t>
    </rPh>
    <rPh sb="5" eb="7">
      <t>シエン</t>
    </rPh>
    <rPh sb="7" eb="9">
      <t>ガッコウ</t>
    </rPh>
    <phoneticPr fontId="5"/>
  </si>
  <si>
    <t>盛ひ支</t>
    <rPh sb="0" eb="1">
      <t>モリ</t>
    </rPh>
    <rPh sb="2" eb="3">
      <t>シ</t>
    </rPh>
    <phoneticPr fontId="5"/>
  </si>
  <si>
    <t>108盛ひ支</t>
    <rPh sb="3" eb="4">
      <t>モリ</t>
    </rPh>
    <rPh sb="5" eb="6">
      <t>シ</t>
    </rPh>
    <phoneticPr fontId="5"/>
  </si>
  <si>
    <t>書道</t>
    <rPh sb="0" eb="2">
      <t>ショドウ</t>
    </rPh>
    <phoneticPr fontId="5"/>
  </si>
  <si>
    <t>備考
（変更があった場合は必ず記入）</t>
    <rPh sb="4" eb="6">
      <t>ヘンコウ</t>
    </rPh>
    <rPh sb="10" eb="12">
      <t>バアイ</t>
    </rPh>
    <rPh sb="13" eb="14">
      <t>カナラ</t>
    </rPh>
    <rPh sb="15" eb="17">
      <t>キニュウ</t>
    </rPh>
    <phoneticPr fontId="6"/>
  </si>
  <si>
    <t>　（２）領収書等写し</t>
    <rPh sb="4" eb="7">
      <t>リョウシュウショ</t>
    </rPh>
    <rPh sb="7" eb="8">
      <t>トウ</t>
    </rPh>
    <rPh sb="8" eb="9">
      <t>ウツ</t>
    </rPh>
    <phoneticPr fontId="5"/>
  </si>
  <si>
    <t>024</t>
  </si>
  <si>
    <t>岩高</t>
    <rPh sb="1" eb="2">
      <t>コウ</t>
    </rPh>
    <phoneticPr fontId="10"/>
  </si>
  <si>
    <t>　　岩手銀行　仙北町支店　普通２１６４４８１</t>
    <rPh sb="2" eb="6">
      <t>イワテギンコウ</t>
    </rPh>
    <rPh sb="7" eb="10">
      <t>センボクチョウ</t>
    </rPh>
    <rPh sb="10" eb="12">
      <t>シテン</t>
    </rPh>
    <rPh sb="13" eb="15">
      <t>フツウ</t>
    </rPh>
    <phoneticPr fontId="5"/>
  </si>
  <si>
    <t>返金の場合は以下の口座へお願いいたします。手数料は各校でご負担願います。</t>
    <rPh sb="0" eb="2">
      <t>ヘンキン</t>
    </rPh>
    <rPh sb="3" eb="5">
      <t>バアイ</t>
    </rPh>
    <rPh sb="6" eb="8">
      <t>イカ</t>
    </rPh>
    <rPh sb="9" eb="11">
      <t>コウザ</t>
    </rPh>
    <rPh sb="13" eb="14">
      <t>ネガ</t>
    </rPh>
    <rPh sb="21" eb="24">
      <t>テスウリョウ</t>
    </rPh>
    <rPh sb="25" eb="27">
      <t>カクコウ</t>
    </rPh>
    <rPh sb="29" eb="32">
      <t>フタンネガ</t>
    </rPh>
    <phoneticPr fontId="5"/>
  </si>
  <si>
    <t>日本音楽</t>
    <rPh sb="0" eb="4">
      <t>ニホンオンガク</t>
    </rPh>
    <phoneticPr fontId="5"/>
  </si>
  <si>
    <t>放送　アナウンス</t>
    <rPh sb="0" eb="2">
      <t>ホウソウ</t>
    </rPh>
    <phoneticPr fontId="5"/>
  </si>
  <si>
    <t>1名キャンセル</t>
    <rPh sb="1" eb="2">
      <t>メイ</t>
    </rPh>
    <phoneticPr fontId="5"/>
  </si>
  <si>
    <t>パレード</t>
    <phoneticPr fontId="5"/>
  </si>
  <si>
    <t>マーチングバンド・バンドトワリング</t>
    <phoneticPr fontId="5"/>
  </si>
  <si>
    <t>「第〇〇回全国高等学校総合文化祭〇〇〇〇大会生徒派遣補助費の送金について（通知）」の金額を記入のこと　</t>
    <rPh sb="1" eb="2">
      <t>ダイ</t>
    </rPh>
    <rPh sb="4" eb="5">
      <t>カイ</t>
    </rPh>
    <rPh sb="5" eb="7">
      <t>ゼンコク</t>
    </rPh>
    <rPh sb="7" eb="9">
      <t>コウトウ</t>
    </rPh>
    <rPh sb="9" eb="11">
      <t>ガッコウ</t>
    </rPh>
    <rPh sb="11" eb="13">
      <t>ソウゴウ</t>
    </rPh>
    <rPh sb="13" eb="16">
      <t>ブンカサイ</t>
    </rPh>
    <rPh sb="20" eb="22">
      <t>タイカイ</t>
    </rPh>
    <rPh sb="22" eb="24">
      <t>セイト</t>
    </rPh>
    <rPh sb="24" eb="26">
      <t>ハケン</t>
    </rPh>
    <rPh sb="26" eb="28">
      <t>ホジョ</t>
    </rPh>
    <rPh sb="28" eb="29">
      <t>ヒ</t>
    </rPh>
    <rPh sb="30" eb="32">
      <t>ソウキン</t>
    </rPh>
    <rPh sb="37" eb="39">
      <t>ツウチ</t>
    </rPh>
    <rPh sb="42" eb="44">
      <t>キンガク</t>
    </rPh>
    <rPh sb="45" eb="47">
      <t>キニュウ</t>
    </rPh>
    <phoneticPr fontId="5"/>
  </si>
  <si>
    <t>岩手県立盛岡第四高等学校</t>
    <rPh sb="0" eb="4">
      <t>イワテケンリツ</t>
    </rPh>
    <rPh sb="4" eb="6">
      <t>モリオカ</t>
    </rPh>
    <rPh sb="6" eb="7">
      <t>ダイ</t>
    </rPh>
    <rPh sb="7" eb="8">
      <t>ヨン</t>
    </rPh>
    <rPh sb="8" eb="10">
      <t>コウトウ</t>
    </rPh>
    <rPh sb="10" eb="12">
      <t>ガッコウ</t>
    </rPh>
    <phoneticPr fontId="5"/>
  </si>
  <si>
    <t>岩手県立盛岡ひがし支援学校</t>
    <rPh sb="0" eb="4">
      <t>イワテケンリツ</t>
    </rPh>
    <rPh sb="4" eb="6">
      <t>モリオカ</t>
    </rPh>
    <rPh sb="9" eb="11">
      <t>シエン</t>
    </rPh>
    <rPh sb="11" eb="13">
      <t>ガッコウ</t>
    </rPh>
    <phoneticPr fontId="18"/>
  </si>
  <si>
    <t>高文　連</t>
    <rPh sb="0" eb="2">
      <t>コウブン</t>
    </rPh>
    <rPh sb="3" eb="4">
      <t>レン</t>
    </rPh>
    <phoneticPr fontId="5"/>
  </si>
  <si>
    <t>019-123-4567</t>
    <phoneticPr fontId="5"/>
  </si>
  <si>
    <t>盛岡　四子</t>
    <rPh sb="0" eb="2">
      <t>モリオカ</t>
    </rPh>
    <rPh sb="3" eb="4">
      <t>ヨン</t>
    </rPh>
    <rPh sb="4" eb="5">
      <t>コ</t>
    </rPh>
    <phoneticPr fontId="5"/>
  </si>
  <si>
    <t>019-123-4568</t>
    <phoneticPr fontId="5"/>
  </si>
  <si>
    <t>・領収書の写しを必ず添付してください。　現地交通費等領収書が出ないものは金額の証明になる資料を添付のこと。</t>
    <rPh sb="1" eb="4">
      <t>リョウシュウショ</t>
    </rPh>
    <rPh sb="5" eb="6">
      <t>ウツ</t>
    </rPh>
    <rPh sb="8" eb="9">
      <t>カナラ</t>
    </rPh>
    <rPh sb="10" eb="12">
      <t>テンプ</t>
    </rPh>
    <rPh sb="20" eb="25">
      <t>ゲンチコウツウヒ</t>
    </rPh>
    <rPh sb="25" eb="26">
      <t>ナド</t>
    </rPh>
    <rPh sb="30" eb="31">
      <t>デ</t>
    </rPh>
    <rPh sb="36" eb="38">
      <t>キンガク</t>
    </rPh>
    <rPh sb="39" eb="41">
      <t>ショウメイ</t>
    </rPh>
    <rPh sb="44" eb="46">
      <t>シリョウ</t>
    </rPh>
    <rPh sb="47" eb="49">
      <t>テンプ</t>
    </rPh>
    <phoneticPr fontId="5"/>
  </si>
  <si>
    <t>・領収書の発行が遅くなる場合は請求書や振込書等のコピーを添付してもかまいません。</t>
    <rPh sb="1" eb="4">
      <t>リョウシュウショ</t>
    </rPh>
    <rPh sb="5" eb="7">
      <t>ハッコウ</t>
    </rPh>
    <rPh sb="8" eb="9">
      <t>オソ</t>
    </rPh>
    <rPh sb="12" eb="14">
      <t>バアイ</t>
    </rPh>
    <rPh sb="15" eb="18">
      <t>セイキュウショ</t>
    </rPh>
    <rPh sb="19" eb="21">
      <t>フリコミ</t>
    </rPh>
    <rPh sb="21" eb="22">
      <t>ショ</t>
    </rPh>
    <rPh sb="22" eb="23">
      <t>ナド</t>
    </rPh>
    <rPh sb="28" eb="30">
      <t>テンプ</t>
    </rPh>
    <phoneticPr fontId="5"/>
  </si>
  <si>
    <t>・補助生徒以外の参加生徒が含まれる場合は領収証を分けるか、明細を付けて内訳がわかるようにすること。</t>
    <rPh sb="1" eb="5">
      <t>ホジョセイト</t>
    </rPh>
    <rPh sb="5" eb="7">
      <t>イガイ</t>
    </rPh>
    <rPh sb="8" eb="12">
      <t>サンカセイト</t>
    </rPh>
    <rPh sb="13" eb="14">
      <t>フク</t>
    </rPh>
    <rPh sb="17" eb="19">
      <t>バアイ</t>
    </rPh>
    <rPh sb="20" eb="23">
      <t>リョウシュウショウ</t>
    </rPh>
    <rPh sb="24" eb="25">
      <t>ワ</t>
    </rPh>
    <rPh sb="29" eb="31">
      <t>メイサイ</t>
    </rPh>
    <rPh sb="32" eb="33">
      <t>ツ</t>
    </rPh>
    <rPh sb="35" eb="37">
      <t>ウチワケ</t>
    </rPh>
    <phoneticPr fontId="5"/>
  </si>
  <si>
    <t>・人数、宿泊数が変更になった場合は備考にその旨を記入すること。</t>
    <rPh sb="1" eb="3">
      <t>ニンズウ</t>
    </rPh>
    <rPh sb="4" eb="6">
      <t>シュクハク</t>
    </rPh>
    <rPh sb="6" eb="7">
      <t>スウ</t>
    </rPh>
    <rPh sb="8" eb="10">
      <t>ヘンコウ</t>
    </rPh>
    <rPh sb="14" eb="16">
      <t>バアイ</t>
    </rPh>
    <rPh sb="17" eb="19">
      <t>ビコウ</t>
    </rPh>
    <rPh sb="22" eb="23">
      <t>ムネ</t>
    </rPh>
    <rPh sb="24" eb="26">
      <t>キニュウ</t>
    </rPh>
    <phoneticPr fontId="5"/>
  </si>
  <si>
    <t>（記入例）</t>
    <rPh sb="1" eb="4">
      <t>キニュウレイ</t>
    </rPh>
    <phoneticPr fontId="5"/>
  </si>
  <si>
    <t>全国高等学校総合文化祭生徒派遣補助精算書</t>
    <phoneticPr fontId="6"/>
  </si>
  <si>
    <t>岩手県立南昌みらい高等学校</t>
    <rPh sb="0" eb="4">
      <t>イワテケンリツ</t>
    </rPh>
    <rPh sb="4" eb="6">
      <t>ナンショウ</t>
    </rPh>
    <rPh sb="9" eb="11">
      <t>コウトウ</t>
    </rPh>
    <rPh sb="11" eb="13">
      <t>ガッコウ</t>
    </rPh>
    <phoneticPr fontId="10"/>
  </si>
  <si>
    <t>南昌み</t>
    <rPh sb="0" eb="2">
      <t>ナンショウ</t>
    </rPh>
    <phoneticPr fontId="5"/>
  </si>
  <si>
    <t>南昌みらい高等学校</t>
    <rPh sb="0" eb="1">
      <t>ナン</t>
    </rPh>
    <rPh sb="1" eb="2">
      <t>ショウ</t>
    </rPh>
    <rPh sb="5" eb="7">
      <t>コウトウ</t>
    </rPh>
    <rPh sb="7" eb="9">
      <t>ガッコウ</t>
    </rPh>
    <phoneticPr fontId="10"/>
  </si>
  <si>
    <t>007南昌み</t>
    <rPh sb="3" eb="5">
      <t>ナンショウ</t>
    </rPh>
    <phoneticPr fontId="5"/>
  </si>
  <si>
    <t>岩手県立久慈翔北高等学校</t>
    <rPh sb="6" eb="8">
      <t>ショウホク</t>
    </rPh>
    <phoneticPr fontId="10"/>
  </si>
  <si>
    <t>翔北</t>
    <rPh sb="0" eb="2">
      <t>ショウホク</t>
    </rPh>
    <phoneticPr fontId="10"/>
  </si>
  <si>
    <t>久慈翔北高等学校</t>
    <rPh sb="2" eb="4">
      <t>ショウホク</t>
    </rPh>
    <phoneticPr fontId="5"/>
  </si>
  <si>
    <t>翔　北</t>
    <rPh sb="0" eb="1">
      <t>ショウ</t>
    </rPh>
    <rPh sb="2" eb="3">
      <t>キタ</t>
    </rPh>
    <phoneticPr fontId="10"/>
  </si>
  <si>
    <t>094翔北</t>
    <rPh sb="3" eb="4">
      <t>ショウ</t>
    </rPh>
    <rPh sb="4" eb="5">
      <t>ホク</t>
    </rPh>
    <phoneticPr fontId="5"/>
  </si>
  <si>
    <t>　（１）第50回全国高等学校総合文化祭生徒派遣補助精算書</t>
    <rPh sb="4" eb="5">
      <t>ダイ</t>
    </rPh>
    <rPh sb="7" eb="8">
      <t>カイ</t>
    </rPh>
    <phoneticPr fontId="5"/>
  </si>
  <si>
    <t>補助総泊数
(1人2泊上限）</t>
    <rPh sb="0" eb="2">
      <t>ホジョ</t>
    </rPh>
    <rPh sb="7" eb="9">
      <t>ヒトリ</t>
    </rPh>
    <rPh sb="10" eb="11">
      <t>ハク</t>
    </rPh>
    <rPh sb="11" eb="13">
      <t>ジョウゲン</t>
    </rPh>
    <phoneticPr fontId="6"/>
  </si>
  <si>
    <t>109</t>
  </si>
  <si>
    <t>岩手県立二戸北星支援学校</t>
    <rPh sb="0" eb="4">
      <t>イワテケンリツ</t>
    </rPh>
    <rPh sb="4" eb="6">
      <t>ニノヘ</t>
    </rPh>
    <rPh sb="6" eb="8">
      <t>ホクセイ</t>
    </rPh>
    <rPh sb="8" eb="10">
      <t>シエン</t>
    </rPh>
    <rPh sb="10" eb="12">
      <t>ガッコウ</t>
    </rPh>
    <phoneticPr fontId="18"/>
  </si>
  <si>
    <t>二北支</t>
    <rPh sb="0" eb="1">
      <t>ニ</t>
    </rPh>
    <rPh sb="1" eb="2">
      <t>キタ</t>
    </rPh>
    <rPh sb="2" eb="3">
      <t>シ</t>
    </rPh>
    <phoneticPr fontId="18"/>
  </si>
  <si>
    <t>二戸</t>
    <rPh sb="0" eb="2">
      <t>ニノヘ</t>
    </rPh>
    <phoneticPr fontId="10"/>
  </si>
  <si>
    <t>　　岩手県高等学校文化連盟　特別会計　会長　大石　敦子（おおいしあつこ）</t>
    <rPh sb="2" eb="5">
      <t>イワテケン</t>
    </rPh>
    <rPh sb="5" eb="9">
      <t>コウトウガッコウ</t>
    </rPh>
    <rPh sb="9" eb="11">
      <t>ブンカ</t>
    </rPh>
    <rPh sb="11" eb="13">
      <t>レンメイ</t>
    </rPh>
    <rPh sb="14" eb="16">
      <t>トクベツ</t>
    </rPh>
    <rPh sb="16" eb="18">
      <t>カイケイ</t>
    </rPh>
    <rPh sb="19" eb="21">
      <t>カイチョウ</t>
    </rPh>
    <rPh sb="22" eb="24">
      <t>オオイシ</t>
    </rPh>
    <rPh sb="25" eb="27">
      <t>アツコ</t>
    </rPh>
    <phoneticPr fontId="5"/>
  </si>
  <si>
    <t>　第50回全国高等学校総合文化祭あきた総文2026の生徒派遣補助費として添付のとおり精算報告いたします。</t>
    <rPh sb="19" eb="20">
      <t>ソウ</t>
    </rPh>
    <rPh sb="36" eb="38">
      <t>テンプ</t>
    </rPh>
    <phoneticPr fontId="6"/>
  </si>
  <si>
    <t>「第50回全国高等学校総合文化祭あきた総文2026生徒派遣補助費の送金について（通知）」の金額を記入のこと　</t>
    <rPh sb="1" eb="2">
      <t>ダイ</t>
    </rPh>
    <rPh sb="4" eb="5">
      <t>カイ</t>
    </rPh>
    <rPh sb="5" eb="7">
      <t>ゼンコク</t>
    </rPh>
    <rPh sb="7" eb="9">
      <t>コウトウ</t>
    </rPh>
    <rPh sb="9" eb="11">
      <t>ガッコウ</t>
    </rPh>
    <rPh sb="11" eb="13">
      <t>ソウゴウ</t>
    </rPh>
    <rPh sb="13" eb="16">
      <t>ブンカサイ</t>
    </rPh>
    <rPh sb="19" eb="20">
      <t>ソウ</t>
    </rPh>
    <rPh sb="20" eb="21">
      <t>ブン</t>
    </rPh>
    <rPh sb="25" eb="27">
      <t>セイト</t>
    </rPh>
    <rPh sb="27" eb="29">
      <t>ハケン</t>
    </rPh>
    <rPh sb="29" eb="31">
      <t>ホジョ</t>
    </rPh>
    <rPh sb="31" eb="32">
      <t>ヒ</t>
    </rPh>
    <rPh sb="33" eb="35">
      <t>ソウキン</t>
    </rPh>
    <rPh sb="40" eb="42">
      <t>ツウチ</t>
    </rPh>
    <rPh sb="45" eb="47">
      <t>キンガク</t>
    </rPh>
    <rPh sb="48" eb="50">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</si>
</sst>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41" formatCode="_ * #,##0_ ;_ * \-#,##0_ ;_ * &quot;-&quot;_ ;_ @_ "/>
    <numFmt numFmtId="176" formatCode="#,##0;&quot;△ &quot;#,##0"/>
    <numFmt numFmtId="177" formatCode="0;&quot;△ &quot;0"/>
    <numFmt numFmtId="178" formatCode="#,##0_);[Red]\(#,##0\)"/>
    <numFmt numFmtId="179" formatCode="#,##0_ "/>
  </numFmts>
  <fonts count="31">
    <font>
      <sz val="11"/>
      <color theme="1"/>
      <name val="游ゴシック"/>
      <family val="2"/>
      <charset val="128"/>
      <scheme val="minor"/>
    </font>
    <font>
      <sz val="11"/>
      <color theme="1"/>
      <name val="游ゴシック"/>
      <family val="2"/>
      <charset val="128"/>
      <scheme val="minor"/>
    </font>
    <font>
      <sz val="14"/>
      <name val="ＭＳ 明朝"/>
      <family val="1"/>
      <charset val="128"/>
    </font>
    <font>
      <sz val="12"/>
      <name val="ＭＳ 明朝"/>
      <family val="1"/>
      <charset val="128"/>
    </font>
    <font>
      <b/>
      <sz val="16"/>
      <name val="ＭＳ 明朝"/>
      <family val="1"/>
      <charset val="128"/>
    </font>
    <font>
      <sz val="6"/>
      <name val="游ゴシック"/>
      <family val="2"/>
      <charset val="128"/>
      <scheme val="minor"/>
    </font>
    <font>
      <sz val="6"/>
      <name val="ＭＳ 明朝"/>
      <family val="1"/>
      <charset val="128"/>
    </font>
    <font>
      <sz val="11"/>
      <name val="ＭＳ Ｐゴシック"/>
      <family val="3"/>
      <charset val="128"/>
    </font>
    <font>
      <b/>
      <sz val="12"/>
      <name val="ＭＳ 明朝"/>
      <family val="1"/>
      <charset val="128"/>
    </font>
    <font>
      <sz val="12"/>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color rgb="FFFF0000"/>
      <name val="ＭＳ 明朝"/>
      <family val="1"/>
      <charset val="128"/>
    </font>
    <font>
      <sz val="12"/>
      <color rgb="FFFF0000"/>
      <name val="ＭＳ 明朝"/>
      <family val="1"/>
      <charset val="128"/>
    </font>
    <font>
      <b/>
      <sz val="14"/>
      <name val="ＭＳ 明朝"/>
      <family val="1"/>
      <charset val="128"/>
    </font>
    <font>
      <sz val="9"/>
      <color indexed="10"/>
      <name val="ＭＳ 明朝"/>
      <family val="1"/>
      <charset val="128"/>
    </font>
    <font>
      <sz val="10"/>
      <name val="ＭＳ 明朝"/>
      <family val="1"/>
      <charset val="128"/>
    </font>
    <font>
      <u/>
      <sz val="11"/>
      <color indexed="36"/>
      <name val="ＭＳ Ｐゴシック"/>
      <family val="3"/>
      <charset val="128"/>
    </font>
    <font>
      <sz val="14"/>
      <color theme="1"/>
      <name val="游ゴシック"/>
      <family val="2"/>
      <charset val="128"/>
      <scheme val="minor"/>
    </font>
    <font>
      <sz val="14"/>
      <name val="ＭＳ Ｐゴシック"/>
      <family val="3"/>
      <charset val="128"/>
    </font>
    <font>
      <sz val="12"/>
      <color theme="1"/>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9"/>
      <name val="游ゴシック"/>
      <family val="3"/>
      <charset val="128"/>
      <scheme val="minor"/>
    </font>
    <font>
      <sz val="10"/>
      <name val="游ゴシック"/>
      <family val="3"/>
      <charset val="128"/>
      <scheme val="minor"/>
    </font>
    <font>
      <sz val="11"/>
      <color theme="1"/>
      <name val="ＭＳ 明朝"/>
      <family val="1"/>
      <charset val="128"/>
    </font>
    <font>
      <sz val="10"/>
      <color rgb="FFFF0000"/>
      <name val="游ゴシック"/>
      <family val="3"/>
      <charset val="128"/>
      <scheme val="minor"/>
    </font>
    <font>
      <sz val="11"/>
      <name val="游ゴシック"/>
      <family val="3"/>
      <charset val="128"/>
      <scheme val="minor"/>
    </font>
    <font>
      <sz val="12"/>
      <name val="游ゴシック"/>
      <family val="2"/>
      <charset val="128"/>
      <scheme val="minor"/>
    </font>
    <font>
      <b/>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0">
    <border>
      <left/>
      <right/>
      <top/>
      <bottom/>
      <diagonal/>
    </border>
    <border>
      <left style="hair">
        <color auto="1"/>
      </left>
      <right style="hair">
        <color auto="1"/>
      </right>
      <top style="thin">
        <color indexed="64"/>
      </top>
      <bottom/>
      <diagonal/>
    </border>
    <border>
      <left/>
      <right style="thin">
        <color indexed="64"/>
      </right>
      <top style="thin">
        <color indexed="64"/>
      </top>
      <bottom style="thin">
        <color indexed="64"/>
      </bottom>
      <diagonal/>
    </border>
    <border>
      <left style="hair">
        <color auto="1"/>
      </left>
      <right style="hair">
        <color auto="1"/>
      </right>
      <top style="thin">
        <color indexed="64"/>
      </top>
      <bottom style="hair">
        <color auto="1"/>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style="thin">
        <color indexed="64"/>
      </right>
      <top style="hair">
        <color auto="1"/>
      </top>
      <bottom style="thin">
        <color auto="1"/>
      </bottom>
      <diagonal/>
    </border>
    <border>
      <left style="hair">
        <color indexed="64"/>
      </left>
      <right/>
      <top/>
      <bottom style="thin">
        <color indexed="64"/>
      </bottom>
      <diagonal/>
    </border>
    <border>
      <left style="thin">
        <color indexed="64"/>
      </left>
      <right/>
      <top style="thin">
        <color indexed="64"/>
      </top>
      <bottom/>
      <diagonal/>
    </border>
    <border>
      <left/>
      <right/>
      <top style="thin">
        <color auto="1"/>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auto="1"/>
      </left>
      <right style="hair">
        <color auto="1"/>
      </right>
      <top style="hair">
        <color auto="1"/>
      </top>
      <bottom style="thin">
        <color auto="1"/>
      </bottom>
      <diagonal/>
    </border>
    <border>
      <left style="thin">
        <color indexed="64"/>
      </left>
      <right style="hair">
        <color indexed="64"/>
      </right>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style="hair">
        <color indexed="64"/>
      </right>
      <top/>
      <bottom style="hair">
        <color indexed="64"/>
      </bottom>
      <diagonal/>
    </border>
    <border>
      <left style="thick">
        <color indexed="64"/>
      </left>
      <right style="thick">
        <color indexed="64"/>
      </right>
      <top style="thick">
        <color indexed="64"/>
      </top>
      <bottom style="thick">
        <color indexed="64"/>
      </bottom>
      <diagonal/>
    </border>
    <border>
      <left/>
      <right style="hair">
        <color auto="1"/>
      </right>
      <top style="thin">
        <color indexed="64"/>
      </top>
      <bottom style="hair">
        <color auto="1"/>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auto="1"/>
      </top>
      <bottom style="thin">
        <color indexed="64"/>
      </bottom>
      <diagonal/>
    </border>
    <border>
      <left style="hair">
        <color indexed="64"/>
      </left>
      <right/>
      <top style="thin">
        <color auto="1"/>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lignment vertical="center"/>
    </xf>
  </cellStyleXfs>
  <cellXfs count="175">
    <xf numFmtId="0" fontId="0" fillId="0" borderId="0" xfId="0">
      <alignment vertical="center"/>
    </xf>
    <xf numFmtId="0" fontId="8" fillId="0" borderId="0" xfId="2" applyFont="1" applyAlignment="1">
      <alignment horizontal="center" vertical="center"/>
    </xf>
    <xf numFmtId="0" fontId="2" fillId="0" borderId="0" xfId="2" applyFont="1">
      <alignment vertical="center"/>
    </xf>
    <xf numFmtId="0" fontId="3" fillId="0" borderId="0" xfId="0" applyFont="1" applyAlignment="1">
      <alignment vertical="center" wrapText="1"/>
    </xf>
    <xf numFmtId="0" fontId="3" fillId="0" borderId="0" xfId="2" applyFont="1">
      <alignment vertical="center"/>
    </xf>
    <xf numFmtId="0" fontId="2" fillId="0" borderId="0" xfId="0" applyFont="1" applyAlignment="1">
      <alignment horizontal="left" vertical="center" wrapText="1"/>
    </xf>
    <xf numFmtId="0" fontId="9" fillId="0" borderId="0" xfId="0" applyFont="1">
      <alignment vertical="center"/>
    </xf>
    <xf numFmtId="0" fontId="3" fillId="0" borderId="0" xfId="2" applyFont="1" applyAlignment="1">
      <alignment horizontal="center" vertical="center"/>
    </xf>
    <xf numFmtId="38" fontId="12" fillId="0" borderId="1" xfId="1" applyFont="1" applyBorder="1" applyAlignment="1">
      <alignment horizontal="center" vertical="center" wrapText="1" shrinkToFit="1"/>
    </xf>
    <xf numFmtId="41" fontId="12" fillId="0" borderId="1" xfId="2" applyNumberFormat="1" applyFont="1" applyBorder="1" applyAlignment="1">
      <alignment horizontal="center" vertical="center" wrapText="1"/>
    </xf>
    <xf numFmtId="5" fontId="3" fillId="0" borderId="0" xfId="2" applyNumberFormat="1" applyFont="1">
      <alignment vertical="center"/>
    </xf>
    <xf numFmtId="0" fontId="3" fillId="0" borderId="0" xfId="2" applyFont="1" applyAlignment="1">
      <alignment horizontal="left" vertical="center" shrinkToFit="1"/>
    </xf>
    <xf numFmtId="38" fontId="12" fillId="0" borderId="13" xfId="1" applyFont="1" applyBorder="1" applyAlignment="1">
      <alignment horizontal="center" vertical="center" wrapText="1" shrinkToFit="1"/>
    </xf>
    <xf numFmtId="0" fontId="12" fillId="0" borderId="1" xfId="2" applyFont="1" applyBorder="1" applyAlignment="1">
      <alignment horizontal="center" vertical="center" wrapText="1"/>
    </xf>
    <xf numFmtId="41" fontId="12" fillId="0" borderId="14" xfId="2" applyNumberFormat="1" applyFont="1" applyBorder="1" applyAlignment="1">
      <alignment horizontal="center" vertical="center" wrapText="1"/>
    </xf>
    <xf numFmtId="177" fontId="9" fillId="0" borderId="0" xfId="0" applyNumberFormat="1" applyFont="1">
      <alignment vertical="center"/>
    </xf>
    <xf numFmtId="178" fontId="3" fillId="0" borderId="20" xfId="1" applyNumberFormat="1" applyFont="1" applyFill="1" applyBorder="1" applyAlignment="1">
      <alignment vertical="center" shrinkToFit="1"/>
    </xf>
    <xf numFmtId="178" fontId="3" fillId="0" borderId="12" xfId="2" applyNumberFormat="1" applyFont="1" applyBorder="1" applyAlignment="1">
      <alignment vertical="center" wrapText="1"/>
    </xf>
    <xf numFmtId="0" fontId="13" fillId="0" borderId="0" xfId="2" applyFont="1">
      <alignment vertical="center"/>
    </xf>
    <xf numFmtId="0" fontId="3" fillId="0" borderId="21" xfId="2" applyFont="1" applyBorder="1" applyAlignment="1">
      <alignment horizontal="center" vertical="center"/>
    </xf>
    <xf numFmtId="0" fontId="3" fillId="0" borderId="2" xfId="2" applyFont="1" applyBorder="1" applyAlignment="1">
      <alignment horizontal="center" vertical="center"/>
    </xf>
    <xf numFmtId="0" fontId="3" fillId="0" borderId="0" xfId="2" applyFont="1" applyAlignment="1">
      <alignment vertical="center" wrapText="1"/>
    </xf>
    <xf numFmtId="0" fontId="15" fillId="0" borderId="0" xfId="0" applyFont="1" applyAlignment="1">
      <alignment horizontal="left" vertical="center" wrapText="1"/>
    </xf>
    <xf numFmtId="0" fontId="12" fillId="0" borderId="15" xfId="0" applyFont="1" applyBorder="1" applyAlignment="1">
      <alignment horizontal="center" vertical="center" shrinkToFit="1"/>
    </xf>
    <xf numFmtId="0" fontId="12" fillId="0" borderId="3" xfId="0" applyFont="1" applyBorder="1" applyAlignment="1">
      <alignment horizontal="center" vertical="center" shrinkToFit="1"/>
    </xf>
    <xf numFmtId="0" fontId="16" fillId="0" borderId="3"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16" xfId="0" applyFont="1" applyBorder="1" applyAlignment="1">
      <alignment horizontal="left" vertical="center" shrinkToFit="1"/>
    </xf>
    <xf numFmtId="0" fontId="17" fillId="0" borderId="5" xfId="0" applyFont="1" applyBorder="1" applyAlignment="1">
      <alignment horizontal="center" vertical="center" shrinkToFit="1"/>
    </xf>
    <xf numFmtId="49" fontId="17" fillId="0" borderId="5" xfId="0" applyNumberFormat="1" applyFont="1" applyBorder="1" applyAlignment="1">
      <alignment horizontal="center" vertical="center" shrinkToFit="1"/>
    </xf>
    <xf numFmtId="0" fontId="17" fillId="0" borderId="27" xfId="0" applyFont="1" applyBorder="1" applyAlignment="1">
      <alignment vertical="center" shrinkToFit="1"/>
    </xf>
    <xf numFmtId="0" fontId="11" fillId="0" borderId="16" xfId="0" applyFont="1" applyBorder="1" applyAlignment="1">
      <alignment horizontal="left" vertical="center" shrinkToFit="1"/>
    </xf>
    <xf numFmtId="0" fontId="17" fillId="0" borderId="19" xfId="0" applyFont="1" applyBorder="1" applyAlignment="1">
      <alignment horizontal="left" vertical="center" shrinkToFit="1"/>
    </xf>
    <xf numFmtId="0" fontId="17" fillId="0" borderId="8" xfId="0" applyFont="1" applyBorder="1" applyAlignment="1">
      <alignment horizontal="center" vertical="center" shrinkToFit="1"/>
    </xf>
    <xf numFmtId="49" fontId="17" fillId="0" borderId="8" xfId="0" applyNumberFormat="1" applyFont="1" applyBorder="1" applyAlignment="1">
      <alignment horizontal="center" vertical="center" shrinkToFit="1"/>
    </xf>
    <xf numFmtId="0" fontId="17" fillId="0" borderId="28" xfId="0" applyFont="1" applyBorder="1" applyAlignment="1">
      <alignment vertical="center" shrinkToFit="1"/>
    </xf>
    <xf numFmtId="0" fontId="3" fillId="0" borderId="0" xfId="0" applyFont="1" applyAlignment="1">
      <alignment horizontal="center" vertical="center"/>
    </xf>
    <xf numFmtId="0" fontId="19" fillId="0" borderId="0" xfId="0" applyFont="1">
      <alignment vertical="center"/>
    </xf>
    <xf numFmtId="0" fontId="20" fillId="0" borderId="0" xfId="0" applyFont="1">
      <alignment vertical="center"/>
    </xf>
    <xf numFmtId="6"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2" fillId="0" borderId="0" xfId="2" applyFont="1" applyAlignment="1">
      <alignment horizontal="left" vertical="center"/>
    </xf>
    <xf numFmtId="0" fontId="2" fillId="0" borderId="0" xfId="2" applyFont="1" applyAlignment="1">
      <alignment horizontal="center" vertical="center"/>
    </xf>
    <xf numFmtId="177" fontId="2" fillId="0" borderId="0" xfId="2" applyNumberFormat="1" applyFont="1" applyAlignment="1">
      <alignment horizontal="center" vertical="center" shrinkToFit="1"/>
    </xf>
    <xf numFmtId="5" fontId="2" fillId="0" borderId="0" xfId="2" applyNumberFormat="1" applyFont="1" applyAlignment="1">
      <alignment horizontal="right" vertical="center" shrinkToFit="1"/>
    </xf>
    <xf numFmtId="0" fontId="2" fillId="0" borderId="0" xfId="2" quotePrefix="1" applyFont="1" applyAlignment="1">
      <alignment horizontal="right" vertical="center" shrinkToFit="1"/>
    </xf>
    <xf numFmtId="38" fontId="2" fillId="0" borderId="0" xfId="1" quotePrefix="1" applyFont="1" applyFill="1" applyBorder="1" applyAlignment="1">
      <alignment horizontal="center" vertical="center" wrapText="1" shrinkToFit="1"/>
    </xf>
    <xf numFmtId="0" fontId="2" fillId="0" borderId="0" xfId="2" applyFont="1" applyAlignment="1">
      <alignment horizontal="right" vertical="center"/>
    </xf>
    <xf numFmtId="41" fontId="2" fillId="0" borderId="0" xfId="2" quotePrefix="1" applyNumberFormat="1" applyFont="1" applyAlignment="1">
      <alignment horizontal="left" vertical="center" wrapText="1"/>
    </xf>
    <xf numFmtId="0" fontId="13" fillId="0" borderId="0" xfId="2" applyFont="1" applyAlignment="1">
      <alignment vertical="center" shrinkToFit="1"/>
    </xf>
    <xf numFmtId="178" fontId="13" fillId="0" borderId="0" xfId="2" applyNumberFormat="1" applyFont="1">
      <alignment vertical="center"/>
    </xf>
    <xf numFmtId="178" fontId="13" fillId="0" borderId="0" xfId="2" applyNumberFormat="1" applyFont="1" applyAlignment="1">
      <alignment vertical="center" shrinkToFit="1"/>
    </xf>
    <xf numFmtId="178" fontId="13" fillId="0" borderId="0" xfId="2" applyNumberFormat="1" applyFont="1" applyAlignment="1">
      <alignment horizontal="center" vertical="center" shrinkToFit="1"/>
    </xf>
    <xf numFmtId="178" fontId="13" fillId="0" borderId="0" xfId="2" applyNumberFormat="1" applyFont="1" applyAlignment="1">
      <alignment horizontal="center" vertical="center" wrapText="1"/>
    </xf>
    <xf numFmtId="0" fontId="13" fillId="0" borderId="0" xfId="2" applyFont="1" applyAlignment="1">
      <alignment horizontal="center"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center" vertical="center"/>
    </xf>
    <xf numFmtId="0" fontId="23" fillId="0" borderId="0" xfId="0" applyFont="1">
      <alignment vertical="center"/>
    </xf>
    <xf numFmtId="0" fontId="23" fillId="0" borderId="0" xfId="0" applyFont="1" applyAlignment="1">
      <alignment horizontal="center" vertical="center"/>
    </xf>
    <xf numFmtId="0" fontId="24" fillId="0" borderId="15" xfId="0" applyFont="1" applyBorder="1" applyAlignment="1">
      <alignment horizontal="center" vertical="center" shrinkToFit="1"/>
    </xf>
    <xf numFmtId="0" fontId="24" fillId="0" borderId="3" xfId="0" applyFont="1" applyBorder="1" applyAlignment="1">
      <alignment horizontal="center" vertical="center" shrinkToFit="1"/>
    </xf>
    <xf numFmtId="0" fontId="25" fillId="0" borderId="26" xfId="0" applyFont="1" applyBorder="1" applyAlignment="1">
      <alignment horizontal="center" vertical="center" shrinkToFit="1"/>
    </xf>
    <xf numFmtId="0" fontId="26" fillId="0" borderId="0" xfId="0" applyFont="1">
      <alignment vertical="center"/>
    </xf>
    <xf numFmtId="41" fontId="24" fillId="3" borderId="15" xfId="0" applyNumberFormat="1" applyFont="1" applyFill="1" applyBorder="1" applyAlignment="1">
      <alignment horizontal="center" vertical="center" wrapText="1"/>
    </xf>
    <xf numFmtId="0" fontId="24" fillId="0" borderId="26" xfId="0" applyFont="1" applyBorder="1" applyAlignment="1">
      <alignment horizontal="center" vertical="center" shrinkToFit="1"/>
    </xf>
    <xf numFmtId="0" fontId="25" fillId="0" borderId="16" xfId="0" applyFont="1" applyBorder="1" applyAlignment="1">
      <alignment horizontal="left" vertical="center" shrinkToFit="1"/>
    </xf>
    <xf numFmtId="0" fontId="25" fillId="0" borderId="5" xfId="0" applyFont="1" applyBorder="1" applyAlignment="1">
      <alignment horizontal="center" vertical="center" shrinkToFit="1"/>
    </xf>
    <xf numFmtId="0" fontId="25" fillId="0" borderId="27" xfId="0" applyFont="1" applyBorder="1" applyAlignment="1">
      <alignment horizontal="center" vertical="center" shrinkToFit="1"/>
    </xf>
    <xf numFmtId="41" fontId="25" fillId="0" borderId="16" xfId="0" applyNumberFormat="1" applyFont="1" applyBorder="1" applyAlignment="1">
      <alignment horizontal="left" vertical="center" shrinkToFit="1"/>
    </xf>
    <xf numFmtId="0" fontId="25" fillId="0" borderId="27" xfId="0" applyFont="1" applyBorder="1">
      <alignment vertical="center"/>
    </xf>
    <xf numFmtId="41" fontId="25" fillId="0" borderId="16" xfId="0" applyNumberFormat="1" applyFont="1" applyBorder="1" applyAlignment="1">
      <alignment vertical="center" shrinkToFit="1"/>
    </xf>
    <xf numFmtId="41" fontId="25" fillId="0" borderId="16" xfId="0" applyNumberFormat="1" applyFont="1" applyBorder="1" applyAlignment="1">
      <alignment horizontal="left" vertical="center" wrapText="1" shrinkToFit="1"/>
    </xf>
    <xf numFmtId="0" fontId="27" fillId="0" borderId="5" xfId="0" applyFont="1" applyBorder="1" applyAlignment="1">
      <alignment horizontal="center" vertical="center" shrinkToFit="1"/>
    </xf>
    <xf numFmtId="41" fontId="25" fillId="0" borderId="19" xfId="0" applyNumberFormat="1" applyFont="1" applyBorder="1" applyAlignment="1">
      <alignment horizontal="left" vertical="center" shrinkToFit="1"/>
    </xf>
    <xf numFmtId="0" fontId="25" fillId="0" borderId="28" xfId="0" applyFont="1" applyBorder="1">
      <alignment vertical="center"/>
    </xf>
    <xf numFmtId="0" fontId="28" fillId="0" borderId="16" xfId="0" applyFont="1" applyBorder="1" applyAlignment="1">
      <alignment horizontal="left" vertical="center" shrinkToFit="1"/>
    </xf>
    <xf numFmtId="0" fontId="25" fillId="0" borderId="17" xfId="0" applyFont="1" applyBorder="1" applyAlignment="1">
      <alignment horizontal="left" vertical="center" shrinkToFit="1"/>
    </xf>
    <xf numFmtId="0" fontId="25" fillId="0" borderId="7" xfId="0" applyFont="1" applyBorder="1" applyAlignment="1">
      <alignment horizontal="center" vertical="center" shrinkToFit="1"/>
    </xf>
    <xf numFmtId="0" fontId="25" fillId="0" borderId="29" xfId="0" applyFont="1" applyBorder="1" applyAlignment="1">
      <alignment horizontal="center" vertical="center" shrinkToFit="1"/>
    </xf>
    <xf numFmtId="0" fontId="25" fillId="0" borderId="19" xfId="0" applyFont="1" applyBorder="1" applyAlignment="1">
      <alignment horizontal="left" vertical="center" shrinkToFit="1"/>
    </xf>
    <xf numFmtId="0" fontId="25" fillId="0" borderId="8" xfId="0" applyFont="1" applyBorder="1" applyAlignment="1">
      <alignment horizontal="center" vertical="center" shrinkToFit="1"/>
    </xf>
    <xf numFmtId="0" fontId="25" fillId="0" borderId="28" xfId="0" applyFont="1" applyBorder="1" applyAlignment="1">
      <alignment horizontal="center" vertical="center" shrinkToFit="1"/>
    </xf>
    <xf numFmtId="0" fontId="3" fillId="0" borderId="0" xfId="0" applyFont="1">
      <alignment vertical="center"/>
    </xf>
    <xf numFmtId="0" fontId="3" fillId="0" borderId="0" xfId="0" applyFont="1" applyAlignment="1">
      <alignment horizontal="left" vertical="center" wrapText="1"/>
    </xf>
    <xf numFmtId="0" fontId="3" fillId="0" borderId="0" xfId="2" applyFont="1" applyAlignment="1">
      <alignment vertical="center" shrinkToFit="1"/>
    </xf>
    <xf numFmtId="178" fontId="14" fillId="0" borderId="0" xfId="2" applyNumberFormat="1" applyFont="1">
      <alignment vertical="center"/>
    </xf>
    <xf numFmtId="178" fontId="14" fillId="0" borderId="0" xfId="2" applyNumberFormat="1" applyFont="1" applyAlignment="1">
      <alignment vertical="center" shrinkToFit="1"/>
    </xf>
    <xf numFmtId="178" fontId="14" fillId="0" borderId="0" xfId="2"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center" vertical="center" shrinkToFit="1"/>
    </xf>
    <xf numFmtId="49" fontId="3" fillId="0" borderId="0" xfId="0" applyNumberFormat="1" applyFont="1" applyAlignment="1">
      <alignment horizontal="center" vertical="center" shrinkToFit="1"/>
    </xf>
    <xf numFmtId="0" fontId="3" fillId="0" borderId="0" xfId="0" applyFont="1" applyAlignment="1">
      <alignment vertical="center" shrinkToFit="1"/>
    </xf>
    <xf numFmtId="0" fontId="29" fillId="0" borderId="0" xfId="0" applyFont="1">
      <alignment vertical="center"/>
    </xf>
    <xf numFmtId="0" fontId="8" fillId="0" borderId="0" xfId="0" applyFont="1" applyAlignment="1">
      <alignment horizontal="left" vertical="center"/>
    </xf>
    <xf numFmtId="0" fontId="12" fillId="0" borderId="0" xfId="0" applyFont="1" applyAlignment="1">
      <alignment horizontal="center" vertical="center" shrinkToFit="1"/>
    </xf>
    <xf numFmtId="178" fontId="3" fillId="0" borderId="38" xfId="1" applyNumberFormat="1" applyFont="1" applyFill="1" applyBorder="1" applyAlignment="1">
      <alignment vertical="center" shrinkToFit="1"/>
    </xf>
    <xf numFmtId="3" fontId="2" fillId="0" borderId="0" xfId="2" applyNumberFormat="1" applyFont="1" applyAlignment="1">
      <alignment vertical="center" shrinkToFit="1"/>
    </xf>
    <xf numFmtId="3" fontId="2" fillId="0" borderId="32" xfId="2" applyNumberFormat="1" applyFont="1" applyBorder="1" applyAlignment="1">
      <alignment horizontal="center" vertical="center" shrinkToFit="1"/>
    </xf>
    <xf numFmtId="178" fontId="3" fillId="0" borderId="15" xfId="2" applyNumberFormat="1" applyFont="1" applyBorder="1">
      <alignment vertical="center"/>
    </xf>
    <xf numFmtId="178" fontId="3" fillId="0" borderId="3" xfId="2" applyNumberFormat="1" applyFont="1" applyBorder="1" applyAlignment="1">
      <alignment vertical="center" shrinkToFit="1"/>
    </xf>
    <xf numFmtId="178" fontId="3" fillId="0" borderId="3" xfId="2" applyNumberFormat="1" applyFont="1" applyBorder="1" applyAlignment="1">
      <alignment horizontal="center" vertical="center" shrinkToFit="1"/>
    </xf>
    <xf numFmtId="178" fontId="11" fillId="0" borderId="4" xfId="2" applyNumberFormat="1" applyFont="1" applyBorder="1" applyAlignment="1">
      <alignment horizontal="center" vertical="center" shrinkToFit="1"/>
    </xf>
    <xf numFmtId="178" fontId="3" fillId="0" borderId="16" xfId="2" applyNumberFormat="1" applyFont="1" applyBorder="1">
      <alignment vertical="center"/>
    </xf>
    <xf numFmtId="178" fontId="3" fillId="0" borderId="5" xfId="2" applyNumberFormat="1" applyFont="1" applyBorder="1" applyAlignment="1">
      <alignment vertical="center" shrinkToFit="1"/>
    </xf>
    <xf numFmtId="178" fontId="11" fillId="0" borderId="6" xfId="2" applyNumberFormat="1" applyFont="1" applyBorder="1" applyAlignment="1">
      <alignment horizontal="center" vertical="center" shrinkToFit="1"/>
    </xf>
    <xf numFmtId="178" fontId="3" fillId="0" borderId="17" xfId="2" applyNumberFormat="1" applyFont="1" applyBorder="1">
      <alignment vertical="center"/>
    </xf>
    <xf numFmtId="178" fontId="3" fillId="0" borderId="7" xfId="2" applyNumberFormat="1" applyFont="1" applyBorder="1" applyAlignment="1">
      <alignment vertical="center" shrinkToFit="1"/>
    </xf>
    <xf numFmtId="178" fontId="11" fillId="0" borderId="18" xfId="2" applyNumberFormat="1" applyFont="1" applyBorder="1" applyAlignment="1">
      <alignment horizontal="center" vertical="center" shrinkToFit="1"/>
    </xf>
    <xf numFmtId="178" fontId="3" fillId="0" borderId="39" xfId="1" applyNumberFormat="1" applyFont="1" applyFill="1" applyBorder="1" applyAlignment="1">
      <alignment vertical="center" shrinkToFit="1"/>
    </xf>
    <xf numFmtId="178" fontId="3" fillId="0" borderId="2" xfId="2" applyNumberFormat="1" applyFont="1" applyBorder="1" applyAlignment="1">
      <alignment horizontal="right" vertical="center"/>
    </xf>
    <xf numFmtId="178" fontId="3" fillId="0" borderId="32" xfId="2" applyNumberFormat="1" applyFont="1" applyBorder="1" applyAlignment="1">
      <alignment horizontal="right" vertical="center"/>
    </xf>
    <xf numFmtId="6" fontId="15" fillId="0" borderId="0" xfId="1" applyNumberFormat="1" applyFont="1" applyFill="1" applyBorder="1" applyAlignment="1">
      <alignment vertical="center" shrinkToFit="1"/>
    </xf>
    <xf numFmtId="176" fontId="15" fillId="0" borderId="0" xfId="1" applyNumberFormat="1" applyFont="1" applyFill="1" applyBorder="1" applyAlignment="1">
      <alignment vertical="center" shrinkToFit="1"/>
    </xf>
    <xf numFmtId="38" fontId="12" fillId="0" borderId="13" xfId="1" applyFont="1" applyFill="1" applyBorder="1" applyAlignment="1">
      <alignment horizontal="center" vertical="center" wrapText="1" shrinkToFit="1"/>
    </xf>
    <xf numFmtId="178" fontId="11" fillId="0" borderId="4" xfId="2" applyNumberFormat="1" applyFont="1" applyBorder="1" applyAlignment="1">
      <alignment horizontal="center" vertical="center" wrapText="1" shrinkToFit="1"/>
    </xf>
    <xf numFmtId="178" fontId="3" fillId="0" borderId="19" xfId="2" applyNumberFormat="1" applyFont="1" applyBorder="1">
      <alignment vertical="center"/>
    </xf>
    <xf numFmtId="178" fontId="3" fillId="0" borderId="8" xfId="2" applyNumberFormat="1" applyFont="1" applyBorder="1" applyAlignment="1">
      <alignment vertical="center" shrinkToFit="1"/>
    </xf>
    <xf numFmtId="178" fontId="11" fillId="0" borderId="9" xfId="2" applyNumberFormat="1" applyFont="1" applyBorder="1" applyAlignment="1">
      <alignment horizontal="center" vertical="center" shrinkToFit="1"/>
    </xf>
    <xf numFmtId="3" fontId="15" fillId="0" borderId="21" xfId="2" quotePrefix="1" applyNumberFormat="1" applyFont="1" applyBorder="1" applyAlignment="1">
      <alignment horizontal="center" vertical="center" shrinkToFit="1"/>
    </xf>
    <xf numFmtId="3" fontId="2" fillId="0" borderId="22" xfId="2" quotePrefix="1" applyNumberFormat="1" applyFont="1" applyBorder="1" applyAlignment="1">
      <alignment horizontal="right" vertical="center" shrinkToFit="1"/>
    </xf>
    <xf numFmtId="38" fontId="15" fillId="0" borderId="22" xfId="1" quotePrefix="1" applyFont="1" applyFill="1" applyBorder="1" applyAlignment="1">
      <alignment horizontal="center" vertical="center" wrapText="1" shrinkToFit="1"/>
    </xf>
    <xf numFmtId="0" fontId="2" fillId="0" borderId="22" xfId="2" applyFont="1" applyBorder="1" applyAlignment="1">
      <alignment horizontal="right" vertical="center"/>
    </xf>
    <xf numFmtId="41" fontId="2" fillId="0" borderId="22" xfId="2" quotePrefix="1" applyNumberFormat="1" applyFont="1" applyBorder="1" applyAlignment="1">
      <alignment horizontal="left" vertical="center" wrapText="1"/>
    </xf>
    <xf numFmtId="41" fontId="15" fillId="0" borderId="32" xfId="2" quotePrefix="1" applyNumberFormat="1" applyFont="1" applyBorder="1" applyAlignment="1">
      <alignment vertical="center" wrapText="1"/>
    </xf>
    <xf numFmtId="0" fontId="2" fillId="0" borderId="2" xfId="2" applyFont="1" applyBorder="1" applyAlignment="1">
      <alignment horizontal="left" vertical="center"/>
    </xf>
    <xf numFmtId="179" fontId="15" fillId="0" borderId="32" xfId="2" quotePrefix="1" applyNumberFormat="1" applyFont="1" applyBorder="1" applyAlignment="1">
      <alignment vertical="center" wrapText="1"/>
    </xf>
    <xf numFmtId="178" fontId="14" fillId="0" borderId="15" xfId="2" applyNumberFormat="1" applyFont="1" applyBorder="1">
      <alignment vertical="center"/>
    </xf>
    <xf numFmtId="178" fontId="14" fillId="0" borderId="16" xfId="2" applyNumberFormat="1" applyFont="1" applyBorder="1">
      <alignment vertical="center"/>
    </xf>
    <xf numFmtId="178" fontId="3" fillId="0" borderId="35" xfId="2" applyNumberFormat="1" applyFont="1" applyBorder="1">
      <alignment vertical="center"/>
    </xf>
    <xf numFmtId="178" fontId="3" fillId="0" borderId="31" xfId="2" applyNumberFormat="1" applyFont="1" applyBorder="1" applyAlignment="1">
      <alignment vertical="center" shrinkToFit="1"/>
    </xf>
    <xf numFmtId="178" fontId="3" fillId="0" borderId="33" xfId="2" applyNumberFormat="1" applyFont="1" applyBorder="1" applyAlignment="1">
      <alignment vertical="center" shrinkToFit="1"/>
    </xf>
    <xf numFmtId="178" fontId="3" fillId="0" borderId="34" xfId="2" applyNumberFormat="1" applyFont="1" applyBorder="1" applyAlignment="1">
      <alignment vertical="center" shrinkToFit="1"/>
    </xf>
    <xf numFmtId="178" fontId="3" fillId="0" borderId="10" xfId="1" applyNumberFormat="1" applyFont="1" applyFill="1" applyBorder="1" applyAlignment="1">
      <alignment vertical="center" shrinkToFit="1"/>
    </xf>
    <xf numFmtId="0" fontId="13" fillId="0" borderId="0" xfId="0" applyFont="1" applyAlignment="1">
      <alignment vertical="center" wrapText="1"/>
    </xf>
    <xf numFmtId="0" fontId="8" fillId="0" borderId="0" xfId="0" applyFont="1" applyAlignment="1">
      <alignment horizontal="left" vertical="center" shrinkToFit="1"/>
    </xf>
    <xf numFmtId="0" fontId="0" fillId="0" borderId="0" xfId="0" applyAlignment="1">
      <alignment horizontal="left" vertical="center" shrinkToFit="1"/>
    </xf>
    <xf numFmtId="0" fontId="3" fillId="0" borderId="0" xfId="2" applyFont="1" applyAlignment="1">
      <alignment vertical="center" shrinkToFit="1"/>
    </xf>
    <xf numFmtId="0" fontId="29" fillId="0" borderId="0" xfId="0" applyFont="1">
      <alignment vertical="center"/>
    </xf>
    <xf numFmtId="0" fontId="21" fillId="0" borderId="0" xfId="0" applyFont="1">
      <alignment vertical="center"/>
    </xf>
    <xf numFmtId="0" fontId="3" fillId="0" borderId="0" xfId="2" applyFont="1" applyAlignment="1">
      <alignment vertical="center" wrapText="1"/>
    </xf>
    <xf numFmtId="0" fontId="0" fillId="0" borderId="0" xfId="0">
      <alignment vertical="center"/>
    </xf>
    <xf numFmtId="0" fontId="15" fillId="0" borderId="0" xfId="0" applyFont="1" applyAlignment="1">
      <alignment horizontal="center" vertical="center"/>
    </xf>
    <xf numFmtId="0" fontId="19" fillId="0" borderId="0" xfId="0" applyFont="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wrapText="1"/>
    </xf>
    <xf numFmtId="0" fontId="15" fillId="0" borderId="0" xfId="0" applyFont="1" applyAlignment="1">
      <alignment horizontal="left" vertical="center"/>
    </xf>
    <xf numFmtId="0" fontId="2" fillId="0" borderId="21" xfId="0" applyFont="1" applyBorder="1" applyAlignment="1">
      <alignment horizontal="left" vertical="center" wrapText="1"/>
    </xf>
    <xf numFmtId="0" fontId="19" fillId="0" borderId="2" xfId="0" applyFont="1" applyBorder="1" applyAlignment="1">
      <alignment horizontal="left" vertical="center" wrapText="1"/>
    </xf>
    <xf numFmtId="0" fontId="14" fillId="0" borderId="0" xfId="2" applyFont="1" applyAlignment="1">
      <alignment vertical="center" shrinkToFit="1"/>
    </xf>
    <xf numFmtId="0" fontId="3" fillId="0" borderId="24" xfId="2" applyFont="1" applyBorder="1" applyAlignment="1">
      <alignment vertical="center" shrinkToFit="1"/>
    </xf>
    <xf numFmtId="0" fontId="0" fillId="0" borderId="6" xfId="0" applyBorder="1" applyAlignment="1">
      <alignment vertical="center" shrinkToFit="1"/>
    </xf>
    <xf numFmtId="0" fontId="3" fillId="0" borderId="25" xfId="2" applyFont="1" applyBorder="1" applyAlignment="1">
      <alignment vertical="center" shrinkToFit="1"/>
    </xf>
    <xf numFmtId="0" fontId="0" fillId="0" borderId="18" xfId="0" applyBorder="1" applyAlignment="1">
      <alignment vertical="center" shrinkToFit="1"/>
    </xf>
    <xf numFmtId="0" fontId="4" fillId="0" borderId="0" xfId="0" applyFont="1" applyAlignment="1">
      <alignment horizontal="center" vertical="center"/>
    </xf>
    <xf numFmtId="0" fontId="0" fillId="0" borderId="0" xfId="0" applyAlignment="1">
      <alignment horizontal="center" vertical="center"/>
    </xf>
    <xf numFmtId="0" fontId="2" fillId="2" borderId="21"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2" fillId="0" borderId="0" xfId="2" applyFont="1">
      <alignment vertical="center"/>
    </xf>
    <xf numFmtId="0" fontId="12" fillId="0" borderId="21" xfId="2" applyFont="1" applyBorder="1" applyAlignment="1">
      <alignment horizontal="center" vertical="center" shrinkToFit="1"/>
    </xf>
    <xf numFmtId="0" fontId="0" fillId="0" borderId="2" xfId="0" applyBorder="1" applyAlignment="1">
      <alignment horizontal="center" vertical="center" shrinkToFit="1"/>
    </xf>
    <xf numFmtId="0" fontId="3" fillId="0" borderId="0" xfId="2" applyFont="1">
      <alignment vertical="center"/>
    </xf>
    <xf numFmtId="5" fontId="2" fillId="0" borderId="0" xfId="2" applyNumberFormat="1" applyFont="1" applyAlignment="1">
      <alignment horizontal="center" vertical="center" shrinkToFit="1"/>
    </xf>
    <xf numFmtId="0" fontId="2" fillId="0" borderId="0" xfId="2" applyFont="1" applyAlignment="1">
      <alignment vertical="center" wrapText="1"/>
    </xf>
    <xf numFmtId="0" fontId="19" fillId="0" borderId="0" xfId="0" applyFont="1">
      <alignment vertical="center"/>
    </xf>
    <xf numFmtId="0" fontId="3" fillId="0" borderId="23" xfId="2" applyFont="1" applyBorder="1" applyAlignment="1">
      <alignment vertical="center" shrinkToFit="1"/>
    </xf>
    <xf numFmtId="0" fontId="0" fillId="0" borderId="4" xfId="0" applyBorder="1" applyAlignment="1">
      <alignment vertical="center" shrinkToFit="1"/>
    </xf>
    <xf numFmtId="0" fontId="3" fillId="0" borderId="30" xfId="2" applyFont="1" applyBorder="1" applyAlignment="1">
      <alignment vertical="center" shrinkToFit="1"/>
    </xf>
    <xf numFmtId="0" fontId="0" fillId="0" borderId="9" xfId="0" applyBorder="1" applyAlignment="1">
      <alignment vertical="center" shrinkToFit="1"/>
    </xf>
    <xf numFmtId="178" fontId="3" fillId="0" borderId="1" xfId="2" applyNumberFormat="1" applyFont="1" applyBorder="1" applyAlignment="1">
      <alignment vertical="center" shrinkToFit="1"/>
    </xf>
    <xf numFmtId="0" fontId="0" fillId="0" borderId="31" xfId="0" applyBorder="1" applyAlignment="1">
      <alignment vertical="center" shrinkToFit="1"/>
    </xf>
    <xf numFmtId="0" fontId="12" fillId="0" borderId="11" xfId="2" applyFont="1" applyBorder="1" applyAlignment="1">
      <alignment horizontal="center" vertical="center" shrinkToFit="1"/>
    </xf>
    <xf numFmtId="0" fontId="0" fillId="0" borderId="14" xfId="0" applyBorder="1" applyAlignment="1">
      <alignment horizontal="center" vertical="center" shrinkToFit="1"/>
    </xf>
    <xf numFmtId="0" fontId="0" fillId="0" borderId="36" xfId="0" applyBorder="1" applyAlignment="1">
      <alignment vertical="center" shrinkToFit="1"/>
    </xf>
    <xf numFmtId="0" fontId="0" fillId="0" borderId="37" xfId="0" applyBorder="1" applyAlignment="1">
      <alignment vertical="center" shrinkToFit="1"/>
    </xf>
  </cellXfs>
  <cellStyles count="3">
    <cellStyle name="桁区切り" xfId="1" builtinId="6"/>
    <cellStyle name="標準" xfId="0" builtinId="0"/>
    <cellStyle name="標準_視察旅費振込通知" xfId="2" xr:uid="{1827F326-90AE-40F1-95A0-496991703C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BE976-A13B-43B6-8247-9257CCCB026E}">
  <sheetPr>
    <tabColor theme="7"/>
  </sheetPr>
  <dimension ref="A1:L126"/>
  <sheetViews>
    <sheetView view="pageBreakPreview" zoomScaleNormal="100" zoomScaleSheetLayoutView="100" workbookViewId="0">
      <selection activeCell="D8" sqref="D8"/>
    </sheetView>
  </sheetViews>
  <sheetFormatPr defaultRowHeight="18.75"/>
  <cols>
    <col min="1" max="1" width="4.875" customWidth="1"/>
    <col min="2" max="5" width="14" customWidth="1"/>
    <col min="6" max="6" width="11.375" customWidth="1"/>
    <col min="7" max="7" width="7.25" customWidth="1"/>
    <col min="8" max="8" width="13.375" hidden="1" customWidth="1"/>
    <col min="9" max="12" width="9" hidden="1" customWidth="1"/>
  </cols>
  <sheetData>
    <row r="1" spans="1:12" ht="18.75" customHeight="1">
      <c r="F1" s="95" t="s">
        <v>340</v>
      </c>
    </row>
    <row r="2" spans="1:12" ht="37.5" customHeight="1">
      <c r="A2" s="142" t="s">
        <v>661</v>
      </c>
      <c r="B2" s="143"/>
      <c r="C2" s="143"/>
      <c r="D2" s="143"/>
      <c r="E2" s="143"/>
      <c r="F2" s="143"/>
    </row>
    <row r="3" spans="1:12" s="55" customFormat="1" ht="19.5">
      <c r="A3" s="83" t="s">
        <v>1</v>
      </c>
      <c r="B3" s="83"/>
      <c r="C3" s="4"/>
      <c r="D3" s="4"/>
      <c r="E3" s="4"/>
      <c r="F3" s="4"/>
    </row>
    <row r="4" spans="1:12" s="55" customFormat="1" ht="19.5">
      <c r="A4" s="83"/>
      <c r="B4" s="83"/>
      <c r="C4" s="4"/>
      <c r="D4" s="4"/>
      <c r="E4" s="4"/>
      <c r="F4" s="4"/>
    </row>
    <row r="5" spans="1:12" s="55" customFormat="1" ht="19.5">
      <c r="A5" s="83"/>
      <c r="B5" s="83"/>
      <c r="C5" s="4"/>
      <c r="D5" s="4"/>
      <c r="E5" s="4"/>
      <c r="F5" s="4"/>
    </row>
    <row r="6" spans="1:12" s="55" customFormat="1" ht="18.75" customHeight="1">
      <c r="A6" s="144" t="s">
        <v>678</v>
      </c>
      <c r="B6" s="145"/>
      <c r="C6" s="145"/>
      <c r="D6" s="145"/>
      <c r="E6" s="145"/>
      <c r="F6" s="145"/>
    </row>
    <row r="7" spans="1:12" s="55" customFormat="1" ht="19.5">
      <c r="A7" s="145"/>
      <c r="B7" s="145"/>
      <c r="C7" s="145"/>
      <c r="D7" s="145"/>
      <c r="E7" s="145"/>
      <c r="F7" s="145"/>
    </row>
    <row r="8" spans="1:12" s="55" customFormat="1" ht="19.5">
      <c r="A8" s="84"/>
      <c r="B8" s="84"/>
      <c r="C8" s="84"/>
      <c r="D8" s="84"/>
      <c r="E8" s="84"/>
      <c r="F8" s="84"/>
    </row>
    <row r="9" spans="1:12" s="55" customFormat="1" ht="19.5">
      <c r="A9" s="84"/>
      <c r="B9" s="84"/>
      <c r="C9" s="84"/>
      <c r="D9" s="84"/>
      <c r="E9" s="84"/>
      <c r="F9" s="84"/>
    </row>
    <row r="10" spans="1:12" s="55" customFormat="1" ht="19.5">
      <c r="A10" s="4"/>
      <c r="B10" s="85" t="s">
        <v>444</v>
      </c>
      <c r="C10" s="86"/>
      <c r="D10" s="87"/>
      <c r="E10" s="88"/>
      <c r="F10" s="88"/>
      <c r="H10" s="89"/>
      <c r="I10" s="90"/>
      <c r="J10" s="91"/>
      <c r="K10" s="90"/>
      <c r="L10" s="92"/>
    </row>
    <row r="11" spans="1:12" s="93" customFormat="1" ht="19.5">
      <c r="A11" s="4"/>
      <c r="B11" s="137" t="s">
        <v>671</v>
      </c>
      <c r="C11" s="138"/>
      <c r="D11" s="138"/>
      <c r="E11" s="138"/>
      <c r="F11" s="138"/>
      <c r="H11" s="89"/>
      <c r="I11" s="90"/>
      <c r="J11" s="91"/>
      <c r="K11" s="90"/>
      <c r="L11" s="92"/>
    </row>
    <row r="12" spans="1:12" s="93" customFormat="1" ht="19.5">
      <c r="A12" s="4"/>
      <c r="B12" s="137" t="s">
        <v>639</v>
      </c>
      <c r="C12" s="139"/>
      <c r="D12" s="139"/>
      <c r="E12" s="139"/>
      <c r="F12" s="139"/>
      <c r="H12" s="89"/>
      <c r="I12" s="90"/>
      <c r="J12" s="91"/>
      <c r="K12" s="90"/>
      <c r="L12" s="92"/>
    </row>
    <row r="13" spans="1:12" s="93" customFormat="1" ht="19.5">
      <c r="A13" s="4"/>
      <c r="B13" s="85"/>
      <c r="C13" s="55"/>
      <c r="D13" s="55"/>
      <c r="E13" s="55"/>
      <c r="F13" s="55"/>
      <c r="H13" s="89"/>
      <c r="I13" s="90"/>
      <c r="J13" s="91"/>
      <c r="K13" s="90"/>
      <c r="L13" s="92"/>
    </row>
    <row r="14" spans="1:12" s="93" customFormat="1" ht="19.5">
      <c r="A14" s="4"/>
      <c r="B14" s="85"/>
      <c r="C14" s="55"/>
      <c r="D14" s="55"/>
      <c r="E14" s="55"/>
      <c r="F14" s="55"/>
      <c r="H14" s="89"/>
      <c r="I14" s="90"/>
      <c r="J14" s="91"/>
      <c r="K14" s="90"/>
      <c r="L14" s="92"/>
    </row>
    <row r="15" spans="1:12" s="93" customFormat="1" ht="19.5">
      <c r="A15" s="4"/>
      <c r="B15" s="85"/>
      <c r="C15" s="55"/>
      <c r="D15" s="55"/>
      <c r="E15" s="55"/>
      <c r="F15" s="55"/>
      <c r="H15" s="89"/>
      <c r="I15" s="90"/>
      <c r="J15" s="91"/>
      <c r="K15" s="90"/>
      <c r="L15" s="92"/>
    </row>
    <row r="16" spans="1:12" s="93" customFormat="1" ht="19.5">
      <c r="A16" s="4"/>
      <c r="B16" s="85"/>
      <c r="C16" s="55"/>
      <c r="D16" s="55"/>
      <c r="E16" s="55"/>
      <c r="F16" s="55"/>
      <c r="H16" s="89"/>
      <c r="I16" s="90"/>
      <c r="J16" s="91"/>
      <c r="K16" s="90"/>
      <c r="L16" s="92"/>
    </row>
    <row r="17" spans="1:12" s="93" customFormat="1" ht="19.5">
      <c r="A17" s="4"/>
      <c r="B17" s="85"/>
      <c r="C17" s="55"/>
      <c r="D17" s="55"/>
      <c r="E17" s="55"/>
      <c r="F17" s="55"/>
      <c r="H17" s="89"/>
      <c r="I17" s="90"/>
      <c r="J17" s="91"/>
      <c r="K17" s="90"/>
      <c r="L17" s="92"/>
    </row>
    <row r="18" spans="1:12" s="93" customFormat="1" ht="19.5" customHeight="1">
      <c r="A18" s="4"/>
      <c r="B18" s="85"/>
      <c r="C18" s="55"/>
      <c r="D18" s="55"/>
      <c r="E18" s="55"/>
      <c r="F18" s="55"/>
      <c r="H18" s="89"/>
      <c r="I18" s="90"/>
      <c r="J18" s="91"/>
      <c r="K18" s="90"/>
      <c r="L18" s="92"/>
    </row>
    <row r="19" spans="1:12" s="93" customFormat="1" ht="47.25" customHeight="1">
      <c r="A19" s="4"/>
      <c r="B19" s="140" t="s">
        <v>8</v>
      </c>
      <c r="C19" s="141"/>
      <c r="D19" s="141"/>
      <c r="E19" s="141"/>
      <c r="F19" s="141"/>
      <c r="G19" s="4"/>
      <c r="H19" s="89"/>
      <c r="I19" s="90"/>
      <c r="J19" s="91"/>
      <c r="K19" s="90"/>
      <c r="L19" s="92"/>
    </row>
    <row r="20" spans="1:12" s="55" customFormat="1" ht="39" customHeight="1">
      <c r="A20" s="4"/>
      <c r="B20" s="4"/>
      <c r="C20" s="94" t="s">
        <v>9</v>
      </c>
      <c r="D20" s="94"/>
      <c r="E20" s="94"/>
      <c r="F20" s="94"/>
      <c r="H20" s="23" t="s">
        <v>22</v>
      </c>
      <c r="I20" s="24" t="s">
        <v>23</v>
      </c>
      <c r="J20" s="25" t="s">
        <v>24</v>
      </c>
      <c r="K20" s="24" t="s">
        <v>25</v>
      </c>
      <c r="L20" s="26" t="s">
        <v>26</v>
      </c>
    </row>
    <row r="21" spans="1:12" s="55" customFormat="1" ht="39" customHeight="1">
      <c r="A21" s="4"/>
      <c r="B21" s="4"/>
      <c r="C21" s="94" t="s">
        <v>344</v>
      </c>
      <c r="D21" s="135" t="s">
        <v>662</v>
      </c>
      <c r="E21" s="136"/>
      <c r="F21" s="94"/>
      <c r="H21" s="27" t="s">
        <v>27</v>
      </c>
      <c r="I21" s="28" t="str">
        <f t="shared" ref="I21:I25" si="0">J21&amp;K21</f>
        <v>001盛一</v>
      </c>
      <c r="J21" s="29" t="s">
        <v>28</v>
      </c>
      <c r="K21" s="28" t="s">
        <v>29</v>
      </c>
      <c r="L21" s="30" t="s">
        <v>30</v>
      </c>
    </row>
    <row r="22" spans="1:12" s="55" customFormat="1" ht="39" customHeight="1">
      <c r="A22" s="4"/>
      <c r="B22" s="4"/>
      <c r="C22" s="94" t="s">
        <v>10</v>
      </c>
      <c r="D22" s="94"/>
      <c r="E22" s="94"/>
      <c r="F22" s="94"/>
      <c r="H22" s="27" t="s">
        <v>31</v>
      </c>
      <c r="I22" s="28" t="str">
        <f t="shared" si="0"/>
        <v>002盛二</v>
      </c>
      <c r="J22" s="29" t="s">
        <v>32</v>
      </c>
      <c r="K22" s="28" t="s">
        <v>33</v>
      </c>
      <c r="L22" s="30" t="s">
        <v>30</v>
      </c>
    </row>
    <row r="23" spans="1:12">
      <c r="H23" s="27" t="s">
        <v>34</v>
      </c>
      <c r="I23" s="28" t="str">
        <f t="shared" si="0"/>
        <v>003盛三</v>
      </c>
      <c r="J23" s="29" t="s">
        <v>35</v>
      </c>
      <c r="K23" s="28" t="s">
        <v>36</v>
      </c>
      <c r="L23" s="30" t="s">
        <v>30</v>
      </c>
    </row>
    <row r="24" spans="1:12">
      <c r="H24" s="27" t="s">
        <v>37</v>
      </c>
      <c r="I24" s="28" t="str">
        <f t="shared" si="0"/>
        <v>004盛四</v>
      </c>
      <c r="J24" s="29" t="s">
        <v>38</v>
      </c>
      <c r="K24" s="28" t="s">
        <v>39</v>
      </c>
      <c r="L24" s="30" t="s">
        <v>30</v>
      </c>
    </row>
    <row r="25" spans="1:12">
      <c r="H25" s="27" t="s">
        <v>40</v>
      </c>
      <c r="I25" s="28" t="str">
        <f t="shared" si="0"/>
        <v>005盛北</v>
      </c>
      <c r="J25" s="29" t="s">
        <v>41</v>
      </c>
      <c r="K25" s="28" t="s">
        <v>42</v>
      </c>
      <c r="L25" s="30" t="s">
        <v>30</v>
      </c>
    </row>
    <row r="26" spans="1:12">
      <c r="H26" s="27" t="s">
        <v>662</v>
      </c>
      <c r="I26" s="28" t="str">
        <f t="shared" ref="I26:I57" si="1">J26&amp;K26</f>
        <v>007南昌み</v>
      </c>
      <c r="J26" s="29" t="s">
        <v>43</v>
      </c>
      <c r="K26" s="28" t="s">
        <v>663</v>
      </c>
      <c r="L26" s="30" t="s">
        <v>30</v>
      </c>
    </row>
    <row r="27" spans="1:12">
      <c r="H27" s="27" t="s">
        <v>44</v>
      </c>
      <c r="I27" s="28" t="str">
        <f t="shared" si="1"/>
        <v>008杜陵</v>
      </c>
      <c r="J27" s="29" t="s">
        <v>45</v>
      </c>
      <c r="K27" s="28" t="s">
        <v>46</v>
      </c>
      <c r="L27" s="30" t="s">
        <v>30</v>
      </c>
    </row>
    <row r="28" spans="1:12">
      <c r="H28" s="27" t="s">
        <v>47</v>
      </c>
      <c r="I28" s="28" t="str">
        <f t="shared" si="1"/>
        <v>009杜陵通</v>
      </c>
      <c r="J28" s="29" t="s">
        <v>48</v>
      </c>
      <c r="K28" s="28" t="s">
        <v>49</v>
      </c>
      <c r="L28" s="30" t="s">
        <v>30</v>
      </c>
    </row>
    <row r="29" spans="1:12">
      <c r="H29" s="27" t="s">
        <v>50</v>
      </c>
      <c r="I29" s="28" t="str">
        <f t="shared" si="1"/>
        <v>010盛農</v>
      </c>
      <c r="J29" s="29" t="s">
        <v>51</v>
      </c>
      <c r="K29" s="28" t="s">
        <v>52</v>
      </c>
      <c r="L29" s="30" t="s">
        <v>30</v>
      </c>
    </row>
    <row r="30" spans="1:12">
      <c r="H30" s="27" t="s">
        <v>53</v>
      </c>
      <c r="I30" s="28" t="str">
        <f t="shared" si="1"/>
        <v>011盛工</v>
      </c>
      <c r="J30" s="29" t="s">
        <v>54</v>
      </c>
      <c r="K30" s="28" t="s">
        <v>55</v>
      </c>
      <c r="L30" s="30" t="s">
        <v>30</v>
      </c>
    </row>
    <row r="31" spans="1:12">
      <c r="H31" s="27" t="s">
        <v>56</v>
      </c>
      <c r="I31" s="28" t="str">
        <f t="shared" si="1"/>
        <v>012盛工定</v>
      </c>
      <c r="J31" s="29" t="s">
        <v>57</v>
      </c>
      <c r="K31" s="28" t="s">
        <v>58</v>
      </c>
      <c r="L31" s="30" t="s">
        <v>30</v>
      </c>
    </row>
    <row r="32" spans="1:12">
      <c r="H32" s="27" t="s">
        <v>59</v>
      </c>
      <c r="I32" s="28" t="str">
        <f t="shared" si="1"/>
        <v>013盛商</v>
      </c>
      <c r="J32" s="29" t="s">
        <v>60</v>
      </c>
      <c r="K32" s="28" t="s">
        <v>61</v>
      </c>
      <c r="L32" s="30" t="s">
        <v>30</v>
      </c>
    </row>
    <row r="33" spans="8:12">
      <c r="H33" s="27" t="s">
        <v>62</v>
      </c>
      <c r="I33" s="28" t="str">
        <f t="shared" si="1"/>
        <v>014雫石</v>
      </c>
      <c r="J33" s="29" t="s">
        <v>63</v>
      </c>
      <c r="K33" s="28" t="s">
        <v>64</v>
      </c>
      <c r="L33" s="30" t="s">
        <v>30</v>
      </c>
    </row>
    <row r="34" spans="8:12">
      <c r="H34" s="27" t="s">
        <v>65</v>
      </c>
      <c r="I34" s="28" t="str">
        <f t="shared" si="1"/>
        <v>015紫波</v>
      </c>
      <c r="J34" s="29" t="s">
        <v>66</v>
      </c>
      <c r="K34" s="28" t="s">
        <v>67</v>
      </c>
      <c r="L34" s="30" t="s">
        <v>30</v>
      </c>
    </row>
    <row r="35" spans="8:12">
      <c r="H35" s="27" t="s">
        <v>68</v>
      </c>
      <c r="I35" s="28" t="str">
        <f t="shared" si="1"/>
        <v>016平舘</v>
      </c>
      <c r="J35" s="29" t="s">
        <v>69</v>
      </c>
      <c r="K35" s="28" t="s">
        <v>70</v>
      </c>
      <c r="L35" s="30" t="s">
        <v>30</v>
      </c>
    </row>
    <row r="36" spans="8:12">
      <c r="H36" s="27" t="s">
        <v>71</v>
      </c>
      <c r="I36" s="28" t="str">
        <f t="shared" si="1"/>
        <v>017盛視支</v>
      </c>
      <c r="J36" s="29" t="s">
        <v>72</v>
      </c>
      <c r="K36" s="28" t="s">
        <v>73</v>
      </c>
      <c r="L36" s="30" t="s">
        <v>30</v>
      </c>
    </row>
    <row r="37" spans="8:12">
      <c r="H37" s="27" t="s">
        <v>74</v>
      </c>
      <c r="I37" s="28" t="str">
        <f t="shared" si="1"/>
        <v>018盛聴支</v>
      </c>
      <c r="J37" s="29" t="s">
        <v>75</v>
      </c>
      <c r="K37" s="28" t="s">
        <v>76</v>
      </c>
      <c r="L37" s="30" t="s">
        <v>30</v>
      </c>
    </row>
    <row r="38" spans="8:12">
      <c r="H38" s="27" t="s">
        <v>77</v>
      </c>
      <c r="I38" s="28" t="str">
        <f t="shared" si="1"/>
        <v>019盛み支</v>
      </c>
      <c r="J38" s="29" t="s">
        <v>78</v>
      </c>
      <c r="K38" s="28" t="s">
        <v>79</v>
      </c>
      <c r="L38" s="30" t="s">
        <v>30</v>
      </c>
    </row>
    <row r="39" spans="8:12">
      <c r="H39" s="27" t="s">
        <v>80</v>
      </c>
      <c r="I39" s="28" t="str">
        <f t="shared" si="1"/>
        <v>020盛と支</v>
      </c>
      <c r="J39" s="29" t="s">
        <v>81</v>
      </c>
      <c r="K39" s="28" t="s">
        <v>82</v>
      </c>
      <c r="L39" s="30" t="s">
        <v>30</v>
      </c>
    </row>
    <row r="40" spans="8:12">
      <c r="H40" s="27" t="s">
        <v>83</v>
      </c>
      <c r="I40" s="28" t="str">
        <f t="shared" si="1"/>
        <v>021盛青支</v>
      </c>
      <c r="J40" s="29" t="s">
        <v>84</v>
      </c>
      <c r="K40" s="28" t="s">
        <v>85</v>
      </c>
      <c r="L40" s="30" t="s">
        <v>30</v>
      </c>
    </row>
    <row r="41" spans="8:12">
      <c r="H41" s="27" t="s">
        <v>86</v>
      </c>
      <c r="I41" s="28" t="str">
        <f t="shared" si="1"/>
        <v>022盛峰支</v>
      </c>
      <c r="J41" s="29" t="s">
        <v>87</v>
      </c>
      <c r="K41" s="28" t="s">
        <v>88</v>
      </c>
      <c r="L41" s="30" t="s">
        <v>30</v>
      </c>
    </row>
    <row r="42" spans="8:12">
      <c r="H42" s="27" t="s">
        <v>89</v>
      </c>
      <c r="I42" s="28" t="str">
        <f t="shared" si="1"/>
        <v>023盛市立</v>
      </c>
      <c r="J42" s="29" t="s">
        <v>90</v>
      </c>
      <c r="K42" s="28" t="s">
        <v>91</v>
      </c>
      <c r="L42" s="30" t="s">
        <v>30</v>
      </c>
    </row>
    <row r="43" spans="8:12">
      <c r="H43" s="27" t="s">
        <v>506</v>
      </c>
      <c r="I43" s="28" t="str">
        <f t="shared" si="1"/>
        <v>024岩高</v>
      </c>
      <c r="J43" s="29" t="s">
        <v>640</v>
      </c>
      <c r="K43" s="28" t="s">
        <v>641</v>
      </c>
      <c r="L43" s="30" t="s">
        <v>30</v>
      </c>
    </row>
    <row r="44" spans="8:12">
      <c r="H44" s="27" t="s">
        <v>92</v>
      </c>
      <c r="I44" s="28" t="str">
        <f t="shared" si="1"/>
        <v>025岩女</v>
      </c>
      <c r="J44" s="29" t="s">
        <v>93</v>
      </c>
      <c r="K44" s="28" t="s">
        <v>94</v>
      </c>
      <c r="L44" s="30" t="s">
        <v>30</v>
      </c>
    </row>
    <row r="45" spans="8:12">
      <c r="H45" s="27" t="s">
        <v>95</v>
      </c>
      <c r="I45" s="28" t="str">
        <f t="shared" si="1"/>
        <v>026白百合</v>
      </c>
      <c r="J45" s="29" t="s">
        <v>96</v>
      </c>
      <c r="K45" s="28" t="s">
        <v>97</v>
      </c>
      <c r="L45" s="30" t="s">
        <v>30</v>
      </c>
    </row>
    <row r="46" spans="8:12">
      <c r="H46" s="27" t="s">
        <v>98</v>
      </c>
      <c r="I46" s="28" t="str">
        <f t="shared" si="1"/>
        <v>027江南義</v>
      </c>
      <c r="J46" s="29" t="s">
        <v>99</v>
      </c>
      <c r="K46" s="28" t="s">
        <v>100</v>
      </c>
      <c r="L46" s="30" t="s">
        <v>30</v>
      </c>
    </row>
    <row r="47" spans="8:12">
      <c r="H47" s="27" t="s">
        <v>101</v>
      </c>
      <c r="I47" s="28" t="str">
        <f t="shared" si="1"/>
        <v>028盛誠桜</v>
      </c>
      <c r="J47" s="29" t="s">
        <v>102</v>
      </c>
      <c r="K47" s="28" t="s">
        <v>103</v>
      </c>
      <c r="L47" s="30" t="s">
        <v>30</v>
      </c>
    </row>
    <row r="48" spans="8:12">
      <c r="H48" s="27" t="s">
        <v>104</v>
      </c>
      <c r="I48" s="28" t="str">
        <f t="shared" si="1"/>
        <v>029盛大附</v>
      </c>
      <c r="J48" s="29" t="s">
        <v>105</v>
      </c>
      <c r="K48" s="28" t="s">
        <v>106</v>
      </c>
      <c r="L48" s="30" t="s">
        <v>30</v>
      </c>
    </row>
    <row r="49" spans="8:12">
      <c r="H49" s="27" t="s">
        <v>107</v>
      </c>
      <c r="I49" s="28" t="str">
        <f t="shared" si="1"/>
        <v>030盛ス</v>
      </c>
      <c r="J49" s="29" t="s">
        <v>108</v>
      </c>
      <c r="K49" s="28" t="s">
        <v>109</v>
      </c>
      <c r="L49" s="30" t="s">
        <v>30</v>
      </c>
    </row>
    <row r="50" spans="8:12">
      <c r="H50" s="27" t="s">
        <v>110</v>
      </c>
      <c r="I50" s="28" t="str">
        <f t="shared" si="1"/>
        <v>031盛中央</v>
      </c>
      <c r="J50" s="29" t="s">
        <v>111</v>
      </c>
      <c r="K50" s="28" t="s">
        <v>112</v>
      </c>
      <c r="L50" s="30" t="s">
        <v>30</v>
      </c>
    </row>
    <row r="51" spans="8:12">
      <c r="H51" s="27" t="s">
        <v>113</v>
      </c>
      <c r="I51" s="28" t="str">
        <f t="shared" si="1"/>
        <v>032盛中単</v>
      </c>
      <c r="J51" s="29" t="s">
        <v>114</v>
      </c>
      <c r="K51" s="28" t="s">
        <v>115</v>
      </c>
      <c r="L51" s="30" t="s">
        <v>30</v>
      </c>
    </row>
    <row r="52" spans="8:12">
      <c r="H52" s="27" t="s">
        <v>116</v>
      </c>
      <c r="I52" s="28" t="str">
        <f t="shared" si="1"/>
        <v>033岩附特</v>
      </c>
      <c r="J52" s="29" t="s">
        <v>117</v>
      </c>
      <c r="K52" s="28" t="s">
        <v>118</v>
      </c>
      <c r="L52" s="30" t="s">
        <v>30</v>
      </c>
    </row>
    <row r="53" spans="8:12">
      <c r="H53" s="27" t="s">
        <v>119</v>
      </c>
      <c r="I53" s="28" t="str">
        <f t="shared" si="1"/>
        <v>034花北</v>
      </c>
      <c r="J53" s="29" t="s">
        <v>120</v>
      </c>
      <c r="K53" s="28" t="s">
        <v>121</v>
      </c>
      <c r="L53" s="30" t="s">
        <v>122</v>
      </c>
    </row>
    <row r="54" spans="8:12">
      <c r="H54" s="27" t="s">
        <v>123</v>
      </c>
      <c r="I54" s="28" t="str">
        <f t="shared" si="1"/>
        <v>035花南</v>
      </c>
      <c r="J54" s="29" t="s">
        <v>124</v>
      </c>
      <c r="K54" s="28" t="s">
        <v>125</v>
      </c>
      <c r="L54" s="30" t="s">
        <v>122</v>
      </c>
    </row>
    <row r="55" spans="8:12">
      <c r="H55" s="27" t="s">
        <v>126</v>
      </c>
      <c r="I55" s="28" t="str">
        <f t="shared" si="1"/>
        <v>036花農</v>
      </c>
      <c r="J55" s="29" t="s">
        <v>127</v>
      </c>
      <c r="K55" s="28" t="s">
        <v>128</v>
      </c>
      <c r="L55" s="30" t="s">
        <v>122</v>
      </c>
    </row>
    <row r="56" spans="8:12">
      <c r="H56" s="27" t="s">
        <v>129</v>
      </c>
      <c r="I56" s="28" t="str">
        <f t="shared" si="1"/>
        <v>037花北青</v>
      </c>
      <c r="J56" s="29" t="s">
        <v>130</v>
      </c>
      <c r="K56" s="28" t="s">
        <v>131</v>
      </c>
      <c r="L56" s="30" t="s">
        <v>122</v>
      </c>
    </row>
    <row r="57" spans="8:12">
      <c r="H57" s="27" t="s">
        <v>132</v>
      </c>
      <c r="I57" s="28" t="str">
        <f t="shared" si="1"/>
        <v>038大迫</v>
      </c>
      <c r="J57" s="29" t="s">
        <v>133</v>
      </c>
      <c r="K57" s="28" t="s">
        <v>134</v>
      </c>
      <c r="L57" s="30" t="s">
        <v>122</v>
      </c>
    </row>
    <row r="58" spans="8:12">
      <c r="H58" s="27" t="s">
        <v>135</v>
      </c>
      <c r="I58" s="28" t="str">
        <f t="shared" ref="I58:I83" si="2">J58&amp;K58</f>
        <v>039遠野</v>
      </c>
      <c r="J58" s="29" t="s">
        <v>136</v>
      </c>
      <c r="K58" s="28" t="s">
        <v>137</v>
      </c>
      <c r="L58" s="30" t="s">
        <v>122</v>
      </c>
    </row>
    <row r="59" spans="8:12">
      <c r="H59" s="27" t="s">
        <v>138</v>
      </c>
      <c r="I59" s="28" t="str">
        <f t="shared" si="2"/>
        <v>040遠野緑</v>
      </c>
      <c r="J59" s="29" t="s">
        <v>139</v>
      </c>
      <c r="K59" s="28" t="s">
        <v>140</v>
      </c>
      <c r="L59" s="30" t="s">
        <v>122</v>
      </c>
    </row>
    <row r="60" spans="8:12">
      <c r="H60" s="27" t="s">
        <v>141</v>
      </c>
      <c r="I60" s="28" t="str">
        <f t="shared" si="2"/>
        <v>041花清支</v>
      </c>
      <c r="J60" s="29" t="s">
        <v>142</v>
      </c>
      <c r="K60" s="28" t="s">
        <v>143</v>
      </c>
      <c r="L60" s="30" t="s">
        <v>122</v>
      </c>
    </row>
    <row r="61" spans="8:12">
      <c r="H61" s="27" t="s">
        <v>144</v>
      </c>
      <c r="I61" s="28" t="str">
        <f t="shared" si="2"/>
        <v>042花東</v>
      </c>
      <c r="J61" s="29" t="s">
        <v>145</v>
      </c>
      <c r="K61" s="28" t="s">
        <v>146</v>
      </c>
      <c r="L61" s="30" t="s">
        <v>122</v>
      </c>
    </row>
    <row r="62" spans="8:12">
      <c r="H62" s="27" t="s">
        <v>147</v>
      </c>
      <c r="I62" s="28" t="str">
        <f t="shared" si="2"/>
        <v>043黒北</v>
      </c>
      <c r="J62" s="29" t="s">
        <v>148</v>
      </c>
      <c r="K62" s="28" t="s">
        <v>149</v>
      </c>
      <c r="L62" s="30" t="s">
        <v>150</v>
      </c>
    </row>
    <row r="63" spans="8:12">
      <c r="H63" s="27" t="s">
        <v>151</v>
      </c>
      <c r="I63" s="28" t="str">
        <f t="shared" si="2"/>
        <v>044翔南</v>
      </c>
      <c r="J63" s="29" t="s">
        <v>152</v>
      </c>
      <c r="K63" s="28" t="s">
        <v>153</v>
      </c>
      <c r="L63" s="30" t="s">
        <v>150</v>
      </c>
    </row>
    <row r="64" spans="8:12">
      <c r="H64" s="27" t="s">
        <v>154</v>
      </c>
      <c r="I64" s="28" t="str">
        <f t="shared" si="2"/>
        <v>045黒工</v>
      </c>
      <c r="J64" s="29" t="s">
        <v>155</v>
      </c>
      <c r="K64" s="28" t="s">
        <v>156</v>
      </c>
      <c r="L64" s="30" t="s">
        <v>150</v>
      </c>
    </row>
    <row r="65" spans="8:12">
      <c r="H65" s="27" t="s">
        <v>157</v>
      </c>
      <c r="I65" s="28" t="str">
        <f t="shared" si="2"/>
        <v>046西和賀</v>
      </c>
      <c r="J65" s="29" t="s">
        <v>158</v>
      </c>
      <c r="K65" s="28" t="s">
        <v>159</v>
      </c>
      <c r="L65" s="30" t="s">
        <v>150</v>
      </c>
    </row>
    <row r="66" spans="8:12">
      <c r="H66" s="27" t="s">
        <v>160</v>
      </c>
      <c r="I66" s="28" t="str">
        <f t="shared" si="2"/>
        <v>047専北</v>
      </c>
      <c r="J66" s="29" t="s">
        <v>161</v>
      </c>
      <c r="K66" s="28" t="s">
        <v>162</v>
      </c>
      <c r="L66" s="30" t="s">
        <v>150</v>
      </c>
    </row>
    <row r="67" spans="8:12">
      <c r="H67" s="27" t="s">
        <v>163</v>
      </c>
      <c r="I67" s="28" t="str">
        <f t="shared" si="2"/>
        <v>048水沢</v>
      </c>
      <c r="J67" s="29" t="s">
        <v>164</v>
      </c>
      <c r="K67" s="28" t="s">
        <v>165</v>
      </c>
      <c r="L67" s="30" t="s">
        <v>166</v>
      </c>
    </row>
    <row r="68" spans="8:12">
      <c r="H68" s="27" t="s">
        <v>167</v>
      </c>
      <c r="I68" s="28" t="str">
        <f t="shared" si="2"/>
        <v>049水農</v>
      </c>
      <c r="J68" s="29" t="s">
        <v>168</v>
      </c>
      <c r="K68" s="28" t="s">
        <v>169</v>
      </c>
      <c r="L68" s="30" t="s">
        <v>166</v>
      </c>
    </row>
    <row r="69" spans="8:12">
      <c r="H69" s="27" t="s">
        <v>170</v>
      </c>
      <c r="I69" s="28" t="str">
        <f t="shared" si="2"/>
        <v>050水工</v>
      </c>
      <c r="J69" s="29" t="s">
        <v>171</v>
      </c>
      <c r="K69" s="28" t="s">
        <v>172</v>
      </c>
      <c r="L69" s="30" t="s">
        <v>166</v>
      </c>
    </row>
    <row r="70" spans="8:12">
      <c r="H70" s="27" t="s">
        <v>173</v>
      </c>
      <c r="I70" s="28" t="str">
        <f t="shared" si="2"/>
        <v>051水商</v>
      </c>
      <c r="J70" s="29" t="s">
        <v>174</v>
      </c>
      <c r="K70" s="28" t="s">
        <v>175</v>
      </c>
      <c r="L70" s="30" t="s">
        <v>166</v>
      </c>
    </row>
    <row r="71" spans="8:12">
      <c r="H71" s="27" t="s">
        <v>176</v>
      </c>
      <c r="I71" s="28" t="str">
        <f t="shared" si="2"/>
        <v>052杜奥定</v>
      </c>
      <c r="J71" s="29" t="s">
        <v>177</v>
      </c>
      <c r="K71" s="28" t="s">
        <v>178</v>
      </c>
      <c r="L71" s="30" t="s">
        <v>166</v>
      </c>
    </row>
    <row r="72" spans="8:12">
      <c r="H72" s="27" t="s">
        <v>179</v>
      </c>
      <c r="I72" s="28" t="str">
        <f t="shared" si="2"/>
        <v>053杜奥通</v>
      </c>
      <c r="J72" s="29" t="s">
        <v>180</v>
      </c>
      <c r="K72" s="28" t="s">
        <v>181</v>
      </c>
      <c r="L72" s="30" t="s">
        <v>166</v>
      </c>
    </row>
    <row r="73" spans="8:12">
      <c r="H73" s="27" t="s">
        <v>182</v>
      </c>
      <c r="I73" s="28" t="str">
        <f t="shared" si="2"/>
        <v>054前沢</v>
      </c>
      <c r="J73" s="29" t="s">
        <v>183</v>
      </c>
      <c r="K73" s="28" t="s">
        <v>184</v>
      </c>
      <c r="L73" s="30" t="s">
        <v>166</v>
      </c>
    </row>
    <row r="74" spans="8:12">
      <c r="H74" s="27" t="s">
        <v>185</v>
      </c>
      <c r="I74" s="28" t="str">
        <f t="shared" si="2"/>
        <v>055金ヶ崎</v>
      </c>
      <c r="J74" s="29" t="s">
        <v>186</v>
      </c>
      <c r="K74" s="28" t="s">
        <v>187</v>
      </c>
      <c r="L74" s="30" t="s">
        <v>166</v>
      </c>
    </row>
    <row r="75" spans="8:12">
      <c r="H75" s="27" t="s">
        <v>188</v>
      </c>
      <c r="I75" s="28" t="str">
        <f t="shared" si="2"/>
        <v>056岩谷堂</v>
      </c>
      <c r="J75" s="29" t="s">
        <v>189</v>
      </c>
      <c r="K75" s="28" t="s">
        <v>190</v>
      </c>
      <c r="L75" s="30" t="s">
        <v>166</v>
      </c>
    </row>
    <row r="76" spans="8:12">
      <c r="H76" s="27" t="s">
        <v>191</v>
      </c>
      <c r="I76" s="28" t="str">
        <f t="shared" si="2"/>
        <v>057前明支</v>
      </c>
      <c r="J76" s="29" t="s">
        <v>192</v>
      </c>
      <c r="K76" s="28" t="s">
        <v>193</v>
      </c>
      <c r="L76" s="30" t="s">
        <v>166</v>
      </c>
    </row>
    <row r="77" spans="8:12">
      <c r="H77" s="27" t="s">
        <v>194</v>
      </c>
      <c r="I77" s="28" t="str">
        <f t="shared" si="2"/>
        <v>058水一</v>
      </c>
      <c r="J77" s="29" t="s">
        <v>195</v>
      </c>
      <c r="K77" s="28" t="s">
        <v>196</v>
      </c>
      <c r="L77" s="30" t="s">
        <v>166</v>
      </c>
    </row>
    <row r="78" spans="8:12">
      <c r="H78" s="27" t="s">
        <v>197</v>
      </c>
      <c r="I78" s="28" t="str">
        <f t="shared" si="2"/>
        <v>059関一</v>
      </c>
      <c r="J78" s="29" t="s">
        <v>198</v>
      </c>
      <c r="K78" s="28" t="s">
        <v>199</v>
      </c>
      <c r="L78" s="30" t="s">
        <v>200</v>
      </c>
    </row>
    <row r="79" spans="8:12">
      <c r="H79" s="31" t="s">
        <v>201</v>
      </c>
      <c r="I79" s="28" t="str">
        <f t="shared" si="2"/>
        <v>060関一定</v>
      </c>
      <c r="J79" s="29" t="s">
        <v>202</v>
      </c>
      <c r="K79" s="28" t="s">
        <v>203</v>
      </c>
      <c r="L79" s="30" t="s">
        <v>200</v>
      </c>
    </row>
    <row r="80" spans="8:12">
      <c r="H80" s="27" t="s">
        <v>204</v>
      </c>
      <c r="I80" s="28" t="str">
        <f t="shared" si="2"/>
        <v>061関二</v>
      </c>
      <c r="J80" s="29" t="s">
        <v>205</v>
      </c>
      <c r="K80" s="28" t="s">
        <v>206</v>
      </c>
      <c r="L80" s="30" t="s">
        <v>200</v>
      </c>
    </row>
    <row r="81" spans="8:12">
      <c r="H81" s="27" t="s">
        <v>207</v>
      </c>
      <c r="I81" s="28" t="str">
        <f t="shared" si="2"/>
        <v>062関工</v>
      </c>
      <c r="J81" s="29" t="s">
        <v>208</v>
      </c>
      <c r="K81" s="28" t="s">
        <v>209</v>
      </c>
      <c r="L81" s="30" t="s">
        <v>200</v>
      </c>
    </row>
    <row r="82" spans="8:12">
      <c r="H82" s="27" t="s">
        <v>210</v>
      </c>
      <c r="I82" s="28" t="str">
        <f t="shared" si="2"/>
        <v>063花泉</v>
      </c>
      <c r="J82" s="29" t="s">
        <v>211</v>
      </c>
      <c r="K82" s="28" t="s">
        <v>212</v>
      </c>
      <c r="L82" s="30" t="s">
        <v>200</v>
      </c>
    </row>
    <row r="83" spans="8:12">
      <c r="H83" s="27" t="s">
        <v>213</v>
      </c>
      <c r="I83" s="28" t="str">
        <f t="shared" si="2"/>
        <v>064一関支</v>
      </c>
      <c r="J83" s="29" t="s">
        <v>214</v>
      </c>
      <c r="K83" s="28" t="s">
        <v>215</v>
      </c>
      <c r="L83" s="30" t="s">
        <v>200</v>
      </c>
    </row>
    <row r="84" spans="8:12">
      <c r="H84" s="27" t="s">
        <v>216</v>
      </c>
      <c r="I84" s="28" t="str">
        <f t="shared" ref="I84:I123" si="3">J84&amp;K84</f>
        <v>065学院</v>
      </c>
      <c r="J84" s="29" t="s">
        <v>217</v>
      </c>
      <c r="K84" s="28" t="s">
        <v>218</v>
      </c>
      <c r="L84" s="30" t="s">
        <v>200</v>
      </c>
    </row>
    <row r="85" spans="8:12">
      <c r="H85" s="27" t="s">
        <v>219</v>
      </c>
      <c r="I85" s="28" t="str">
        <f t="shared" si="3"/>
        <v>066学院通</v>
      </c>
      <c r="J85" s="29" t="s">
        <v>220</v>
      </c>
      <c r="K85" s="28" t="s">
        <v>221</v>
      </c>
      <c r="L85" s="30" t="s">
        <v>200</v>
      </c>
    </row>
    <row r="86" spans="8:12">
      <c r="H86" s="27" t="s">
        <v>222</v>
      </c>
      <c r="I86" s="28" t="str">
        <f t="shared" si="3"/>
        <v>067修紅</v>
      </c>
      <c r="J86" s="29" t="s">
        <v>223</v>
      </c>
      <c r="K86" s="28" t="s">
        <v>224</v>
      </c>
      <c r="L86" s="30" t="s">
        <v>200</v>
      </c>
    </row>
    <row r="87" spans="8:12">
      <c r="H87" s="27" t="s">
        <v>225</v>
      </c>
      <c r="I87" s="28" t="str">
        <f t="shared" si="3"/>
        <v>068高専</v>
      </c>
      <c r="J87" s="29" t="s">
        <v>226</v>
      </c>
      <c r="K87" s="28" t="s">
        <v>227</v>
      </c>
      <c r="L87" s="30" t="s">
        <v>200</v>
      </c>
    </row>
    <row r="88" spans="8:12">
      <c r="H88" s="27" t="s">
        <v>228</v>
      </c>
      <c r="I88" s="28" t="str">
        <f t="shared" si="3"/>
        <v>069大東</v>
      </c>
      <c r="J88" s="29" t="s">
        <v>229</v>
      </c>
      <c r="K88" s="28" t="s">
        <v>230</v>
      </c>
      <c r="L88" s="30" t="s">
        <v>200</v>
      </c>
    </row>
    <row r="89" spans="8:12">
      <c r="H89" s="27" t="s">
        <v>231</v>
      </c>
      <c r="I89" s="28" t="str">
        <f t="shared" si="3"/>
        <v>070千厩</v>
      </c>
      <c r="J89" s="29" t="s">
        <v>232</v>
      </c>
      <c r="K89" s="28" t="s">
        <v>233</v>
      </c>
      <c r="L89" s="30" t="s">
        <v>200</v>
      </c>
    </row>
    <row r="90" spans="8:12">
      <c r="H90" s="27" t="s">
        <v>234</v>
      </c>
      <c r="I90" s="28" t="str">
        <f t="shared" si="3"/>
        <v>071高田</v>
      </c>
      <c r="J90" s="29" t="s">
        <v>235</v>
      </c>
      <c r="K90" s="28" t="s">
        <v>236</v>
      </c>
      <c r="L90" s="30" t="s">
        <v>237</v>
      </c>
    </row>
    <row r="91" spans="8:12">
      <c r="H91" s="27" t="s">
        <v>238</v>
      </c>
      <c r="I91" s="28" t="str">
        <f t="shared" si="3"/>
        <v>072大高</v>
      </c>
      <c r="J91" s="29" t="s">
        <v>239</v>
      </c>
      <c r="K91" s="28" t="s">
        <v>240</v>
      </c>
      <c r="L91" s="30" t="s">
        <v>237</v>
      </c>
    </row>
    <row r="92" spans="8:12">
      <c r="H92" s="27" t="s">
        <v>241</v>
      </c>
      <c r="I92" s="28" t="str">
        <f t="shared" si="3"/>
        <v>073大定</v>
      </c>
      <c r="J92" s="29" t="s">
        <v>242</v>
      </c>
      <c r="K92" s="28" t="s">
        <v>243</v>
      </c>
      <c r="L92" s="30" t="s">
        <v>237</v>
      </c>
    </row>
    <row r="93" spans="8:12">
      <c r="H93" s="27" t="s">
        <v>244</v>
      </c>
      <c r="I93" s="28" t="str">
        <f t="shared" si="3"/>
        <v>074大船東</v>
      </c>
      <c r="J93" s="29" t="s">
        <v>245</v>
      </c>
      <c r="K93" s="28" t="s">
        <v>246</v>
      </c>
      <c r="L93" s="30" t="s">
        <v>237</v>
      </c>
    </row>
    <row r="94" spans="8:12">
      <c r="H94" s="27" t="s">
        <v>247</v>
      </c>
      <c r="I94" s="28" t="str">
        <f t="shared" si="3"/>
        <v>075住田</v>
      </c>
      <c r="J94" s="29" t="s">
        <v>248</v>
      </c>
      <c r="K94" s="28" t="s">
        <v>249</v>
      </c>
      <c r="L94" s="30" t="s">
        <v>237</v>
      </c>
    </row>
    <row r="95" spans="8:12">
      <c r="H95" s="27" t="s">
        <v>250</v>
      </c>
      <c r="I95" s="28" t="str">
        <f t="shared" si="3"/>
        <v>076気光支</v>
      </c>
      <c r="J95" s="29" t="s">
        <v>251</v>
      </c>
      <c r="K95" s="28" t="s">
        <v>252</v>
      </c>
      <c r="L95" s="30" t="s">
        <v>237</v>
      </c>
    </row>
    <row r="96" spans="8:12">
      <c r="H96" s="27" t="s">
        <v>253</v>
      </c>
      <c r="I96" s="28" t="str">
        <f t="shared" si="3"/>
        <v>077釜石</v>
      </c>
      <c r="J96" s="29" t="s">
        <v>254</v>
      </c>
      <c r="K96" s="28" t="s">
        <v>255</v>
      </c>
      <c r="L96" s="30" t="s">
        <v>256</v>
      </c>
    </row>
    <row r="97" spans="8:12">
      <c r="H97" s="27" t="s">
        <v>257</v>
      </c>
      <c r="I97" s="28" t="str">
        <f t="shared" si="3"/>
        <v>078釜石定</v>
      </c>
      <c r="J97" s="29" t="s">
        <v>258</v>
      </c>
      <c r="K97" s="28" t="s">
        <v>259</v>
      </c>
      <c r="L97" s="30" t="s">
        <v>256</v>
      </c>
    </row>
    <row r="98" spans="8:12">
      <c r="H98" s="27" t="s">
        <v>260</v>
      </c>
      <c r="I98" s="28" t="str">
        <f t="shared" si="3"/>
        <v>079釜商工</v>
      </c>
      <c r="J98" s="29" t="s">
        <v>261</v>
      </c>
      <c r="K98" s="28" t="s">
        <v>262</v>
      </c>
      <c r="L98" s="30" t="s">
        <v>256</v>
      </c>
    </row>
    <row r="99" spans="8:12">
      <c r="H99" s="27" t="s">
        <v>263</v>
      </c>
      <c r="I99" s="28" t="str">
        <f t="shared" si="3"/>
        <v>080大槌</v>
      </c>
      <c r="J99" s="29" t="s">
        <v>264</v>
      </c>
      <c r="K99" s="28" t="s">
        <v>265</v>
      </c>
      <c r="L99" s="30" t="s">
        <v>256</v>
      </c>
    </row>
    <row r="100" spans="8:12">
      <c r="H100" s="27" t="s">
        <v>266</v>
      </c>
      <c r="I100" s="28" t="str">
        <f t="shared" si="3"/>
        <v>081釜祥支</v>
      </c>
      <c r="J100" s="29" t="s">
        <v>267</v>
      </c>
      <c r="K100" s="28" t="s">
        <v>268</v>
      </c>
      <c r="L100" s="30" t="s">
        <v>256</v>
      </c>
    </row>
    <row r="101" spans="8:12">
      <c r="H101" s="27" t="s">
        <v>269</v>
      </c>
      <c r="I101" s="28" t="str">
        <f t="shared" si="3"/>
        <v>082山田</v>
      </c>
      <c r="J101" s="29" t="s">
        <v>270</v>
      </c>
      <c r="K101" s="28" t="s">
        <v>271</v>
      </c>
      <c r="L101" s="30" t="s">
        <v>272</v>
      </c>
    </row>
    <row r="102" spans="8:12">
      <c r="H102" s="27" t="s">
        <v>273</v>
      </c>
      <c r="I102" s="28" t="str">
        <f t="shared" si="3"/>
        <v>083宮古</v>
      </c>
      <c r="J102" s="29" t="s">
        <v>274</v>
      </c>
      <c r="K102" s="28" t="s">
        <v>275</v>
      </c>
      <c r="L102" s="30" t="s">
        <v>272</v>
      </c>
    </row>
    <row r="103" spans="8:12">
      <c r="H103" s="27" t="s">
        <v>276</v>
      </c>
      <c r="I103" s="28" t="str">
        <f t="shared" si="3"/>
        <v>084宮古定</v>
      </c>
      <c r="J103" s="29" t="s">
        <v>277</v>
      </c>
      <c r="K103" s="28" t="s">
        <v>278</v>
      </c>
      <c r="L103" s="30" t="s">
        <v>272</v>
      </c>
    </row>
    <row r="104" spans="8:12">
      <c r="H104" s="27" t="s">
        <v>279</v>
      </c>
      <c r="I104" s="28" t="str">
        <f t="shared" si="3"/>
        <v>085宮古通</v>
      </c>
      <c r="J104" s="29" t="s">
        <v>280</v>
      </c>
      <c r="K104" s="28" t="s">
        <v>281</v>
      </c>
      <c r="L104" s="30" t="s">
        <v>272</v>
      </c>
    </row>
    <row r="105" spans="8:12">
      <c r="H105" s="27" t="s">
        <v>282</v>
      </c>
      <c r="I105" s="28" t="str">
        <f t="shared" si="3"/>
        <v>086宮北</v>
      </c>
      <c r="J105" s="29" t="s">
        <v>283</v>
      </c>
      <c r="K105" s="28" t="s">
        <v>284</v>
      </c>
      <c r="L105" s="30" t="s">
        <v>272</v>
      </c>
    </row>
    <row r="106" spans="8:12">
      <c r="H106" s="27" t="s">
        <v>285</v>
      </c>
      <c r="I106" s="28" t="str">
        <f t="shared" si="3"/>
        <v>087宮商工</v>
      </c>
      <c r="J106" s="29" t="s">
        <v>286</v>
      </c>
      <c r="K106" s="28" t="s">
        <v>287</v>
      </c>
      <c r="L106" s="30" t="s">
        <v>272</v>
      </c>
    </row>
    <row r="107" spans="8:12">
      <c r="H107" s="27" t="s">
        <v>288</v>
      </c>
      <c r="I107" s="28" t="str">
        <f t="shared" si="3"/>
        <v>089宮水</v>
      </c>
      <c r="J107" s="29" t="s">
        <v>289</v>
      </c>
      <c r="K107" s="28" t="s">
        <v>290</v>
      </c>
      <c r="L107" s="30" t="s">
        <v>272</v>
      </c>
    </row>
    <row r="108" spans="8:12">
      <c r="H108" s="27" t="s">
        <v>291</v>
      </c>
      <c r="I108" s="28" t="str">
        <f t="shared" si="3"/>
        <v>090岩泉</v>
      </c>
      <c r="J108" s="29" t="s">
        <v>292</v>
      </c>
      <c r="K108" s="28" t="s">
        <v>293</v>
      </c>
      <c r="L108" s="30" t="s">
        <v>272</v>
      </c>
    </row>
    <row r="109" spans="8:12">
      <c r="H109" s="27" t="s">
        <v>294</v>
      </c>
      <c r="I109" s="28" t="str">
        <f t="shared" si="3"/>
        <v>091宮恵支</v>
      </c>
      <c r="J109" s="29" t="s">
        <v>295</v>
      </c>
      <c r="K109" s="28" t="s">
        <v>296</v>
      </c>
      <c r="L109" s="30" t="s">
        <v>272</v>
      </c>
    </row>
    <row r="110" spans="8:12">
      <c r="H110" s="27" t="s">
        <v>297</v>
      </c>
      <c r="I110" s="28" t="str">
        <f t="shared" si="3"/>
        <v>092久慈</v>
      </c>
      <c r="J110" s="29" t="s">
        <v>298</v>
      </c>
      <c r="K110" s="28" t="s">
        <v>299</v>
      </c>
      <c r="L110" s="30" t="s">
        <v>300</v>
      </c>
    </row>
    <row r="111" spans="8:12">
      <c r="H111" s="27" t="s">
        <v>301</v>
      </c>
      <c r="I111" s="28" t="str">
        <f t="shared" si="3"/>
        <v>093長内</v>
      </c>
      <c r="J111" s="29" t="s">
        <v>302</v>
      </c>
      <c r="K111" s="28" t="s">
        <v>303</v>
      </c>
      <c r="L111" s="30" t="s">
        <v>300</v>
      </c>
    </row>
    <row r="112" spans="8:12">
      <c r="H112" s="27" t="s">
        <v>666</v>
      </c>
      <c r="I112" s="28" t="str">
        <f t="shared" si="3"/>
        <v>094翔北</v>
      </c>
      <c r="J112" s="29" t="s">
        <v>304</v>
      </c>
      <c r="K112" s="28" t="s">
        <v>667</v>
      </c>
      <c r="L112" s="30" t="s">
        <v>300</v>
      </c>
    </row>
    <row r="113" spans="8:12">
      <c r="H113" s="27" t="s">
        <v>305</v>
      </c>
      <c r="I113" s="28" t="str">
        <f t="shared" si="3"/>
        <v>096種市</v>
      </c>
      <c r="J113" s="29" t="s">
        <v>306</v>
      </c>
      <c r="K113" s="28" t="s">
        <v>307</v>
      </c>
      <c r="L113" s="30" t="s">
        <v>300</v>
      </c>
    </row>
    <row r="114" spans="8:12">
      <c r="H114" s="27" t="s">
        <v>308</v>
      </c>
      <c r="I114" s="28" t="str">
        <f t="shared" si="3"/>
        <v>097大野</v>
      </c>
      <c r="J114" s="29" t="s">
        <v>309</v>
      </c>
      <c r="K114" s="28" t="s">
        <v>310</v>
      </c>
      <c r="L114" s="30" t="s">
        <v>300</v>
      </c>
    </row>
    <row r="115" spans="8:12">
      <c r="H115" s="27" t="s">
        <v>311</v>
      </c>
      <c r="I115" s="28" t="str">
        <f t="shared" si="3"/>
        <v>098久拓支</v>
      </c>
      <c r="J115" s="29" t="s">
        <v>312</v>
      </c>
      <c r="K115" s="28" t="s">
        <v>313</v>
      </c>
      <c r="L115" s="30" t="s">
        <v>300</v>
      </c>
    </row>
    <row r="116" spans="8:12">
      <c r="H116" s="27" t="s">
        <v>314</v>
      </c>
      <c r="I116" s="28" t="str">
        <f t="shared" si="3"/>
        <v>099沼宮内</v>
      </c>
      <c r="J116" s="29" t="s">
        <v>315</v>
      </c>
      <c r="K116" s="28" t="s">
        <v>316</v>
      </c>
      <c r="L116" s="30" t="s">
        <v>317</v>
      </c>
    </row>
    <row r="117" spans="8:12">
      <c r="H117" s="27" t="s">
        <v>318</v>
      </c>
      <c r="I117" s="28" t="str">
        <f t="shared" si="3"/>
        <v>100葛巻</v>
      </c>
      <c r="J117" s="29" t="s">
        <v>319</v>
      </c>
      <c r="K117" s="28" t="s">
        <v>320</v>
      </c>
      <c r="L117" s="30" t="s">
        <v>317</v>
      </c>
    </row>
    <row r="118" spans="8:12">
      <c r="H118" s="27" t="s">
        <v>321</v>
      </c>
      <c r="I118" s="28" t="str">
        <f t="shared" si="3"/>
        <v>101軽米</v>
      </c>
      <c r="J118" s="29" t="s">
        <v>0</v>
      </c>
      <c r="K118" s="28" t="s">
        <v>322</v>
      </c>
      <c r="L118" s="30" t="s">
        <v>317</v>
      </c>
    </row>
    <row r="119" spans="8:12">
      <c r="H119" s="27" t="s">
        <v>323</v>
      </c>
      <c r="I119" s="28" t="str">
        <f t="shared" si="3"/>
        <v>102伊保内</v>
      </c>
      <c r="J119" s="29" t="s">
        <v>324</v>
      </c>
      <c r="K119" s="28" t="s">
        <v>325</v>
      </c>
      <c r="L119" s="30" t="s">
        <v>317</v>
      </c>
    </row>
    <row r="120" spans="8:12">
      <c r="H120" s="27" t="s">
        <v>326</v>
      </c>
      <c r="I120" s="28" t="str">
        <f t="shared" si="3"/>
        <v>103福岡</v>
      </c>
      <c r="J120" s="29" t="s">
        <v>327</v>
      </c>
      <c r="K120" s="28" t="s">
        <v>328</v>
      </c>
      <c r="L120" s="30" t="s">
        <v>317</v>
      </c>
    </row>
    <row r="121" spans="8:12">
      <c r="H121" s="27" t="s">
        <v>329</v>
      </c>
      <c r="I121" s="28" t="str">
        <f t="shared" si="3"/>
        <v>104福岡定</v>
      </c>
      <c r="J121" s="29" t="s">
        <v>330</v>
      </c>
      <c r="K121" s="28" t="s">
        <v>331</v>
      </c>
      <c r="L121" s="30" t="s">
        <v>317</v>
      </c>
    </row>
    <row r="122" spans="8:12">
      <c r="H122" s="27" t="s">
        <v>332</v>
      </c>
      <c r="I122" s="28" t="str">
        <f t="shared" si="3"/>
        <v>106北桜</v>
      </c>
      <c r="J122" s="29" t="s">
        <v>333</v>
      </c>
      <c r="K122" s="28" t="s">
        <v>334</v>
      </c>
      <c r="L122" s="30" t="s">
        <v>317</v>
      </c>
    </row>
    <row r="123" spans="8:12">
      <c r="H123" s="27" t="s">
        <v>335</v>
      </c>
      <c r="I123" s="28" t="str">
        <f t="shared" si="3"/>
        <v>107NHK杜陵</v>
      </c>
      <c r="J123" s="29" t="s">
        <v>336</v>
      </c>
      <c r="K123" s="28" t="s">
        <v>337</v>
      </c>
      <c r="L123" s="30" t="s">
        <v>30</v>
      </c>
    </row>
    <row r="124" spans="8:12">
      <c r="H124" s="32" t="s">
        <v>651</v>
      </c>
      <c r="I124" s="33" t="str">
        <f>J124&amp;K124</f>
        <v>108盛ひ支</v>
      </c>
      <c r="J124" s="34" t="s">
        <v>338</v>
      </c>
      <c r="K124" s="33" t="s">
        <v>339</v>
      </c>
      <c r="L124" s="35" t="s">
        <v>30</v>
      </c>
    </row>
    <row r="125" spans="8:12">
      <c r="H125" s="32" t="s">
        <v>674</v>
      </c>
      <c r="I125" s="33" t="str">
        <f>J125&amp;K125</f>
        <v>109二北支</v>
      </c>
      <c r="J125" s="34" t="s">
        <v>673</v>
      </c>
      <c r="K125" s="33" t="s">
        <v>675</v>
      </c>
      <c r="L125" s="35" t="s">
        <v>676</v>
      </c>
    </row>
    <row r="126" spans="8:12">
      <c r="H126" s="32"/>
      <c r="I126" s="33"/>
      <c r="J126" s="34"/>
      <c r="K126" s="33"/>
      <c r="L126" s="35"/>
    </row>
  </sheetData>
  <mergeCells count="6">
    <mergeCell ref="D21:E21"/>
    <mergeCell ref="B11:F11"/>
    <mergeCell ref="B12:F12"/>
    <mergeCell ref="B19:F19"/>
    <mergeCell ref="A2:F2"/>
    <mergeCell ref="A6:F7"/>
  </mergeCells>
  <phoneticPr fontId="5"/>
  <dataValidations count="2">
    <dataValidation type="list" allowBlank="1" showInputMessage="1" showErrorMessage="1" sqref="F21" xr:uid="{158A8C3B-03BA-45BA-AEB4-53BD19675DC1}">
      <formula1>$H$20:$H$124</formula1>
    </dataValidation>
    <dataValidation type="list" allowBlank="1" showInputMessage="1" showErrorMessage="1" sqref="D21:E21" xr:uid="{0B9352C9-8236-4542-9946-580719EFCAC0}">
      <formula1>$H$21:$H$127</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B59F-A167-428D-8217-B08D10AE1019}">
  <sheetPr>
    <tabColor theme="7"/>
    <pageSetUpPr fitToPage="1"/>
  </sheetPr>
  <dimension ref="A1:Q146"/>
  <sheetViews>
    <sheetView tabSelected="1" view="pageBreakPreview" zoomScaleNormal="100" zoomScaleSheetLayoutView="100" workbookViewId="0">
      <selection activeCell="B2" sqref="B2"/>
    </sheetView>
  </sheetViews>
  <sheetFormatPr defaultRowHeight="18.75"/>
  <cols>
    <col min="1" max="1" width="11.5" customWidth="1"/>
    <col min="2" max="2" width="16.125" customWidth="1"/>
    <col min="3" max="3" width="5.875" customWidth="1"/>
    <col min="4" max="7" width="16.125" customWidth="1"/>
    <col min="8" max="8" width="26.25" customWidth="1"/>
    <col min="10" max="10" width="4.375" style="56" customWidth="1"/>
    <col min="11" max="11" width="22.875" style="56" hidden="1" customWidth="1"/>
    <col min="12" max="12" width="4.125" style="56" hidden="1" customWidth="1"/>
    <col min="13" max="13" width="10.625" style="56" hidden="1" customWidth="1"/>
    <col min="14" max="14" width="10.625" style="57" hidden="1" customWidth="1"/>
    <col min="15" max="15" width="16.125" style="56" hidden="1" customWidth="1"/>
    <col min="16" max="16" width="16.25" style="56" hidden="1" customWidth="1"/>
    <col min="17" max="17" width="4.625" style="56" hidden="1" customWidth="1"/>
    <col min="18" max="18" width="9" customWidth="1"/>
  </cols>
  <sheetData>
    <row r="1" spans="1:17" ht="26.25" customHeight="1">
      <c r="A1" s="154" t="s">
        <v>661</v>
      </c>
      <c r="B1" s="155"/>
      <c r="C1" s="155"/>
      <c r="D1" s="155"/>
      <c r="E1" s="155"/>
      <c r="F1" s="155"/>
      <c r="G1" s="155"/>
      <c r="H1" s="36" t="s">
        <v>340</v>
      </c>
    </row>
    <row r="2" spans="1:17" ht="37.5" customHeight="1">
      <c r="A2" s="1"/>
      <c r="B2" s="2"/>
      <c r="C2" s="2"/>
      <c r="D2" s="3"/>
      <c r="E2" s="3"/>
      <c r="F2" s="3"/>
      <c r="G2" s="3"/>
      <c r="H2" s="3"/>
    </row>
    <row r="3" spans="1:17" s="37" customFormat="1" ht="24" hidden="1">
      <c r="A3" s="5"/>
      <c r="B3" s="5"/>
      <c r="C3" s="5"/>
      <c r="D3" s="5"/>
      <c r="E3" s="5"/>
      <c r="F3" s="22" t="s">
        <v>341</v>
      </c>
      <c r="G3" s="156" t="s">
        <v>342</v>
      </c>
      <c r="H3" s="157"/>
      <c r="J3" s="58"/>
      <c r="K3" s="58"/>
      <c r="L3" s="58"/>
      <c r="M3" s="58"/>
      <c r="N3" s="59"/>
      <c r="O3" s="58"/>
      <c r="P3" s="58"/>
      <c r="Q3" s="58"/>
    </row>
    <row r="4" spans="1:17" s="37" customFormat="1" ht="24">
      <c r="A4" s="5"/>
      <c r="B4" s="5"/>
      <c r="C4" s="5"/>
      <c r="D4" s="5"/>
      <c r="E4" s="5"/>
      <c r="F4" s="22" t="s">
        <v>19</v>
      </c>
      <c r="G4" s="147" t="str">
        <f>'全国精算書（表紙）'!D21</f>
        <v>岩手県立南昌みらい高等学校</v>
      </c>
      <c r="H4" s="148"/>
      <c r="J4" s="58"/>
      <c r="K4" s="58"/>
      <c r="L4" s="58"/>
      <c r="M4" s="58"/>
      <c r="N4" s="59"/>
      <c r="O4" s="58"/>
      <c r="P4" s="58"/>
      <c r="Q4" s="58"/>
    </row>
    <row r="5" spans="1:17" s="37" customFormat="1" ht="24">
      <c r="A5" s="5"/>
      <c r="B5" s="5"/>
      <c r="C5" s="5"/>
      <c r="D5" s="5"/>
      <c r="E5" s="5"/>
      <c r="F5" s="22" t="s">
        <v>20</v>
      </c>
      <c r="G5" s="147"/>
      <c r="H5" s="148"/>
      <c r="J5" s="58"/>
      <c r="K5" s="58"/>
      <c r="L5" s="58"/>
      <c r="M5" s="58"/>
      <c r="N5" s="59"/>
      <c r="O5" s="58"/>
      <c r="P5" s="58"/>
      <c r="Q5" s="58"/>
    </row>
    <row r="6" spans="1:17" s="37" customFormat="1" ht="24">
      <c r="B6" s="2"/>
      <c r="C6" s="2"/>
      <c r="D6" s="2"/>
      <c r="E6" s="2"/>
      <c r="F6" s="39" t="s">
        <v>21</v>
      </c>
      <c r="G6" s="147"/>
      <c r="H6" s="148"/>
      <c r="J6" s="58"/>
      <c r="K6" s="58"/>
      <c r="L6" s="58"/>
      <c r="M6" s="58"/>
      <c r="N6" s="59"/>
      <c r="O6" s="58"/>
      <c r="P6" s="58"/>
      <c r="Q6" s="58"/>
    </row>
    <row r="7" spans="1:17" s="37" customFormat="1" ht="24.75" thickBot="1">
      <c r="A7" s="158" t="s">
        <v>448</v>
      </c>
      <c r="B7" s="141"/>
      <c r="C7" s="2"/>
      <c r="D7" s="40"/>
      <c r="E7" s="41"/>
      <c r="F7" s="42"/>
      <c r="G7" s="42"/>
      <c r="H7" s="2"/>
      <c r="J7" s="58"/>
      <c r="K7" s="58"/>
      <c r="L7" s="58"/>
      <c r="M7" s="58"/>
      <c r="N7" s="59"/>
      <c r="O7" s="58"/>
      <c r="P7" s="58"/>
      <c r="Q7" s="58"/>
    </row>
    <row r="8" spans="1:17" s="37" customFormat="1" ht="25.5" thickTop="1" thickBot="1">
      <c r="A8" s="38"/>
      <c r="B8" s="43" t="s">
        <v>3</v>
      </c>
      <c r="C8" s="43"/>
      <c r="D8" s="98">
        <v>0</v>
      </c>
      <c r="E8" s="97" t="s">
        <v>12</v>
      </c>
      <c r="F8" s="44"/>
      <c r="G8" s="162"/>
      <c r="H8" s="162"/>
      <c r="J8" s="57"/>
      <c r="K8" s="57"/>
      <c r="L8" s="57"/>
      <c r="M8" s="57"/>
      <c r="N8" s="57"/>
      <c r="O8" s="57"/>
      <c r="P8" s="57"/>
      <c r="Q8" s="57"/>
    </row>
    <row r="9" spans="1:17" s="37" customFormat="1" ht="41.25" customHeight="1" thickTop="1">
      <c r="A9" s="38"/>
      <c r="B9" s="2"/>
      <c r="C9" s="163" t="s">
        <v>679</v>
      </c>
      <c r="D9" s="164"/>
      <c r="E9" s="164"/>
      <c r="F9" s="164"/>
      <c r="G9" s="164"/>
      <c r="H9" s="164"/>
      <c r="J9" s="56"/>
      <c r="K9" s="56"/>
      <c r="L9" s="56"/>
      <c r="M9" s="56"/>
      <c r="N9" s="57"/>
      <c r="O9" s="56"/>
      <c r="P9" s="56"/>
      <c r="Q9" s="56"/>
    </row>
    <row r="10" spans="1:17" ht="23.25" customHeight="1">
      <c r="A10" s="2" t="s">
        <v>447</v>
      </c>
      <c r="B10" s="4"/>
      <c r="C10" s="21"/>
      <c r="J10" s="59"/>
      <c r="K10" s="59"/>
      <c r="L10" s="59"/>
      <c r="M10" s="59"/>
      <c r="N10" s="59"/>
      <c r="O10" s="59"/>
      <c r="P10" s="59"/>
      <c r="Q10" s="59"/>
    </row>
    <row r="11" spans="1:17">
      <c r="A11" s="6"/>
      <c r="B11" s="2" t="s">
        <v>18</v>
      </c>
      <c r="C11" s="2"/>
      <c r="D11" s="10"/>
      <c r="E11" s="11"/>
      <c r="F11" s="7"/>
      <c r="G11" s="7"/>
      <c r="H11" s="4"/>
      <c r="J11" s="57"/>
      <c r="K11" s="57"/>
      <c r="L11" s="57"/>
      <c r="M11" s="57"/>
      <c r="O11" s="57"/>
      <c r="P11" s="57"/>
      <c r="Q11" s="57"/>
    </row>
    <row r="12" spans="1:17" ht="29.25" customHeight="1">
      <c r="A12" s="6"/>
      <c r="B12" s="159" t="s">
        <v>2</v>
      </c>
      <c r="C12" s="160"/>
      <c r="D12" s="12" t="s">
        <v>11</v>
      </c>
      <c r="E12" s="8" t="s">
        <v>672</v>
      </c>
      <c r="F12" s="13" t="s">
        <v>4</v>
      </c>
      <c r="G12" s="9" t="s">
        <v>5</v>
      </c>
      <c r="H12" s="14" t="s">
        <v>638</v>
      </c>
    </row>
    <row r="13" spans="1:17" ht="42" customHeight="1">
      <c r="A13" s="6"/>
      <c r="B13" s="165"/>
      <c r="C13" s="166"/>
      <c r="D13" s="99"/>
      <c r="E13" s="100"/>
      <c r="F13" s="101"/>
      <c r="G13" s="101"/>
      <c r="H13" s="102"/>
    </row>
    <row r="14" spans="1:17" ht="42" customHeight="1">
      <c r="A14" s="15"/>
      <c r="B14" s="150"/>
      <c r="C14" s="151"/>
      <c r="D14" s="103"/>
      <c r="E14" s="104"/>
      <c r="F14" s="104"/>
      <c r="G14" s="104"/>
      <c r="H14" s="105"/>
    </row>
    <row r="15" spans="1:17" ht="42" customHeight="1">
      <c r="A15" s="6"/>
      <c r="B15" s="150"/>
      <c r="C15" s="151"/>
      <c r="D15" s="103"/>
      <c r="E15" s="104"/>
      <c r="F15" s="104"/>
      <c r="G15" s="104"/>
      <c r="H15" s="105"/>
      <c r="J15" s="58"/>
      <c r="K15" s="58"/>
      <c r="L15" s="58"/>
      <c r="M15" s="58"/>
      <c r="N15" s="59"/>
      <c r="O15" s="58"/>
      <c r="P15" s="58"/>
      <c r="Q15" s="58"/>
    </row>
    <row r="16" spans="1:17" ht="42" customHeight="1">
      <c r="A16" s="6"/>
      <c r="B16" s="150"/>
      <c r="C16" s="151"/>
      <c r="D16" s="103"/>
      <c r="E16" s="104"/>
      <c r="F16" s="104"/>
      <c r="G16" s="104"/>
      <c r="H16" s="105"/>
    </row>
    <row r="17" spans="1:10" ht="42" customHeight="1">
      <c r="A17" s="6"/>
      <c r="B17" s="150"/>
      <c r="C17" s="151"/>
      <c r="D17" s="103"/>
      <c r="E17" s="104"/>
      <c r="F17" s="104"/>
      <c r="G17" s="104"/>
      <c r="H17" s="105"/>
    </row>
    <row r="18" spans="1:10" ht="42" customHeight="1">
      <c r="A18" s="4"/>
      <c r="B18" s="150"/>
      <c r="C18" s="151"/>
      <c r="D18" s="103"/>
      <c r="E18" s="104"/>
      <c r="F18" s="104"/>
      <c r="G18" s="104"/>
      <c r="H18" s="105"/>
    </row>
    <row r="19" spans="1:10" ht="42" customHeight="1">
      <c r="A19" s="2"/>
      <c r="B19" s="150"/>
      <c r="C19" s="151"/>
      <c r="D19" s="103"/>
      <c r="E19" s="104"/>
      <c r="F19" s="104"/>
      <c r="G19" s="104"/>
      <c r="H19" s="105"/>
    </row>
    <row r="20" spans="1:10" ht="42" customHeight="1">
      <c r="A20" s="4"/>
      <c r="B20" s="150"/>
      <c r="C20" s="151"/>
      <c r="D20" s="103"/>
      <c r="E20" s="104"/>
      <c r="F20" s="104"/>
      <c r="G20" s="104"/>
      <c r="H20" s="105"/>
    </row>
    <row r="21" spans="1:10" ht="42" customHeight="1">
      <c r="A21" s="4"/>
      <c r="B21" s="150"/>
      <c r="C21" s="151"/>
      <c r="D21" s="103"/>
      <c r="E21" s="104"/>
      <c r="F21" s="104"/>
      <c r="G21" s="104"/>
      <c r="H21" s="105"/>
    </row>
    <row r="22" spans="1:10" ht="42" customHeight="1" thickBot="1">
      <c r="A22" s="4"/>
      <c r="B22" s="152"/>
      <c r="C22" s="153"/>
      <c r="D22" s="106"/>
      <c r="E22" s="107"/>
      <c r="F22" s="107"/>
      <c r="G22" s="107"/>
      <c r="H22" s="108"/>
    </row>
    <row r="23" spans="1:10" ht="32.25" customHeight="1" thickTop="1" thickBot="1">
      <c r="A23" s="2"/>
      <c r="B23" s="19" t="s">
        <v>6</v>
      </c>
      <c r="C23" s="20"/>
      <c r="D23" s="96"/>
      <c r="E23" s="109"/>
      <c r="F23" s="111">
        <f>SUM(F13:F22)</f>
        <v>0</v>
      </c>
      <c r="G23" s="110">
        <f>SUM(G13:G22)</f>
        <v>0</v>
      </c>
      <c r="H23" s="17"/>
    </row>
    <row r="24" spans="1:10" ht="28.5" customHeight="1" thickTop="1">
      <c r="A24" s="2"/>
      <c r="B24" s="2"/>
      <c r="C24" s="2"/>
      <c r="D24" s="2"/>
      <c r="E24" s="2"/>
      <c r="F24" s="2"/>
      <c r="G24" s="2"/>
      <c r="H24" s="2"/>
    </row>
    <row r="25" spans="1:10" s="37" customFormat="1" ht="24">
      <c r="A25" s="2" t="s">
        <v>446</v>
      </c>
      <c r="C25" s="2"/>
      <c r="D25" s="18"/>
      <c r="E25" s="18"/>
      <c r="F25" s="18"/>
      <c r="G25" s="18"/>
      <c r="H25" s="18"/>
      <c r="J25" s="56"/>
    </row>
    <row r="26" spans="1:10" s="37" customFormat="1" ht="24.75" thickBot="1">
      <c r="A26" s="2"/>
      <c r="B26" s="2" t="s">
        <v>445</v>
      </c>
      <c r="C26" s="2"/>
      <c r="D26" s="18"/>
      <c r="E26" s="18"/>
      <c r="F26" s="18"/>
      <c r="G26" s="18"/>
      <c r="H26" s="18"/>
      <c r="J26" s="56"/>
    </row>
    <row r="27" spans="1:10" s="37" customFormat="1" ht="30.75" customHeight="1" thickTop="1" thickBot="1">
      <c r="A27" s="2"/>
      <c r="B27" s="119">
        <f>D8</f>
        <v>0</v>
      </c>
      <c r="C27" s="120" t="s">
        <v>14</v>
      </c>
      <c r="D27" s="121">
        <f>F23</f>
        <v>0</v>
      </c>
      <c r="E27" s="122"/>
      <c r="F27" s="123" t="s">
        <v>17</v>
      </c>
      <c r="G27" s="126">
        <f>D8-F23</f>
        <v>0</v>
      </c>
      <c r="H27" s="125" t="s">
        <v>7</v>
      </c>
      <c r="J27" s="56"/>
    </row>
    <row r="28" spans="1:10" s="37" customFormat="1" ht="24.75" thickTop="1">
      <c r="A28" s="2"/>
      <c r="B28" s="45" t="s">
        <v>13</v>
      </c>
      <c r="C28" s="45" t="s">
        <v>14</v>
      </c>
      <c r="D28" s="46" t="s">
        <v>15</v>
      </c>
      <c r="E28" s="47"/>
      <c r="F28" s="48"/>
      <c r="G28" s="48" t="s">
        <v>16</v>
      </c>
      <c r="H28" s="41"/>
      <c r="J28" s="56"/>
    </row>
    <row r="29" spans="1:10" s="37" customFormat="1" ht="24">
      <c r="A29" s="2"/>
      <c r="B29" s="49"/>
      <c r="C29" s="49"/>
      <c r="D29" s="50"/>
      <c r="E29" s="51"/>
      <c r="F29" s="52"/>
      <c r="G29" s="52"/>
      <c r="H29" s="53"/>
      <c r="J29" s="56"/>
    </row>
    <row r="30" spans="1:10" s="37" customFormat="1" ht="24">
      <c r="A30" s="54" t="s">
        <v>343</v>
      </c>
      <c r="B30" s="149" t="s">
        <v>656</v>
      </c>
      <c r="C30" s="139"/>
      <c r="D30" s="139"/>
      <c r="E30" s="139"/>
      <c r="F30" s="139"/>
      <c r="G30" s="139"/>
      <c r="H30" s="139"/>
      <c r="J30" s="56"/>
    </row>
    <row r="31" spans="1:10" s="37" customFormat="1" ht="24">
      <c r="A31" s="54"/>
      <c r="B31" s="149" t="s">
        <v>657</v>
      </c>
      <c r="C31" s="139"/>
      <c r="D31" s="139"/>
      <c r="E31" s="139"/>
      <c r="F31" s="139"/>
      <c r="G31" s="139"/>
      <c r="H31" s="139"/>
      <c r="J31" s="56"/>
    </row>
    <row r="32" spans="1:10" s="37" customFormat="1" ht="24">
      <c r="A32" s="2"/>
      <c r="B32" s="149" t="s">
        <v>658</v>
      </c>
      <c r="C32" s="139"/>
      <c r="D32" s="139"/>
      <c r="E32" s="139"/>
      <c r="F32" s="139"/>
      <c r="G32" s="139"/>
      <c r="H32" s="139"/>
      <c r="J32" s="56"/>
    </row>
    <row r="33" spans="1:17" s="37" customFormat="1" ht="24">
      <c r="A33" s="2"/>
      <c r="B33" s="149" t="s">
        <v>659</v>
      </c>
      <c r="C33" s="139"/>
      <c r="D33" s="139"/>
      <c r="E33" s="139"/>
      <c r="F33" s="139"/>
      <c r="G33" s="139"/>
      <c r="H33" s="139"/>
      <c r="J33" s="56"/>
    </row>
    <row r="34" spans="1:17" s="37" customFormat="1" ht="24">
      <c r="A34" s="2"/>
      <c r="B34" s="49"/>
      <c r="C34" s="49"/>
      <c r="D34" s="50"/>
      <c r="E34" s="51"/>
      <c r="F34" s="52"/>
      <c r="G34" s="52"/>
      <c r="H34" s="53"/>
      <c r="J34" s="56"/>
    </row>
    <row r="35" spans="1:17" s="37" customFormat="1" ht="24">
      <c r="A35" s="2"/>
      <c r="B35" s="2" t="s">
        <v>643</v>
      </c>
      <c r="C35" s="2"/>
      <c r="D35" s="2"/>
      <c r="E35" s="2"/>
      <c r="F35" s="2"/>
      <c r="G35" s="2"/>
      <c r="H35" s="2"/>
      <c r="J35" s="56"/>
    </row>
    <row r="36" spans="1:17" ht="20.25" customHeight="1">
      <c r="A36" s="4"/>
      <c r="B36" s="161" t="s">
        <v>642</v>
      </c>
      <c r="C36" s="141"/>
      <c r="D36" s="141"/>
      <c r="E36" s="141"/>
      <c r="F36" s="141"/>
      <c r="G36" s="141"/>
      <c r="H36" s="141"/>
    </row>
    <row r="37" spans="1:17" ht="20.25" customHeight="1">
      <c r="A37" s="4"/>
      <c r="B37" s="161" t="s">
        <v>677</v>
      </c>
      <c r="C37" s="141"/>
      <c r="D37" s="141"/>
      <c r="E37" s="141"/>
      <c r="F37" s="141"/>
      <c r="G37" s="141"/>
      <c r="H37" s="141"/>
    </row>
    <row r="38" spans="1:17" ht="72" customHeight="1">
      <c r="A38" s="4"/>
      <c r="B38" s="4"/>
      <c r="C38" s="4"/>
      <c r="D38" s="4"/>
      <c r="E38" s="146"/>
      <c r="F38" s="146"/>
      <c r="G38" s="146"/>
      <c r="H38" s="146"/>
    </row>
    <row r="39" spans="1:17">
      <c r="K39" s="60" t="s">
        <v>22</v>
      </c>
      <c r="L39" s="61" t="s">
        <v>24</v>
      </c>
      <c r="M39" s="61" t="s">
        <v>25</v>
      </c>
      <c r="N39" s="62" t="s">
        <v>26</v>
      </c>
      <c r="O39" s="63"/>
      <c r="P39" s="64" t="s">
        <v>449</v>
      </c>
      <c r="Q39" s="65" t="s">
        <v>450</v>
      </c>
    </row>
    <row r="40" spans="1:17">
      <c r="K40" s="66" t="s">
        <v>451</v>
      </c>
      <c r="L40" s="67">
        <v>1</v>
      </c>
      <c r="M40" s="67" t="s">
        <v>452</v>
      </c>
      <c r="N40" s="68" t="s">
        <v>30</v>
      </c>
      <c r="O40" s="63" t="s">
        <v>345</v>
      </c>
      <c r="P40" s="69" t="s">
        <v>453</v>
      </c>
      <c r="Q40" s="70">
        <v>0.1</v>
      </c>
    </row>
    <row r="41" spans="1:17">
      <c r="K41" s="66" t="s">
        <v>454</v>
      </c>
      <c r="L41" s="67">
        <v>2</v>
      </c>
      <c r="M41" s="67" t="s">
        <v>455</v>
      </c>
      <c r="N41" s="68" t="s">
        <v>30</v>
      </c>
      <c r="O41" s="63" t="s">
        <v>346</v>
      </c>
      <c r="P41" s="66" t="s">
        <v>456</v>
      </c>
      <c r="Q41" s="70">
        <v>1.1000000000000001</v>
      </c>
    </row>
    <row r="42" spans="1:17">
      <c r="K42" s="66" t="s">
        <v>457</v>
      </c>
      <c r="L42" s="67">
        <v>3</v>
      </c>
      <c r="M42" s="67" t="s">
        <v>458</v>
      </c>
      <c r="N42" s="68" t="s">
        <v>30</v>
      </c>
      <c r="O42" s="63" t="s">
        <v>347</v>
      </c>
      <c r="P42" s="66" t="s">
        <v>459</v>
      </c>
      <c r="Q42" s="70">
        <v>1.2</v>
      </c>
    </row>
    <row r="43" spans="1:17">
      <c r="K43" s="66" t="s">
        <v>460</v>
      </c>
      <c r="L43" s="67">
        <v>4</v>
      </c>
      <c r="M43" s="67" t="s">
        <v>461</v>
      </c>
      <c r="N43" s="68" t="s">
        <v>30</v>
      </c>
      <c r="O43" s="63" t="s">
        <v>348</v>
      </c>
      <c r="P43" s="69" t="s">
        <v>462</v>
      </c>
      <c r="Q43" s="70">
        <v>2</v>
      </c>
    </row>
    <row r="44" spans="1:17">
      <c r="K44" s="66" t="s">
        <v>463</v>
      </c>
      <c r="L44" s="67">
        <v>5</v>
      </c>
      <c r="M44" s="67" t="s">
        <v>464</v>
      </c>
      <c r="N44" s="68" t="s">
        <v>30</v>
      </c>
      <c r="O44" s="63" t="s">
        <v>349</v>
      </c>
      <c r="P44" s="71" t="s">
        <v>465</v>
      </c>
      <c r="Q44" s="70">
        <v>3</v>
      </c>
    </row>
    <row r="45" spans="1:17">
      <c r="K45" s="66"/>
      <c r="L45" s="67"/>
      <c r="M45" s="67"/>
      <c r="N45" s="68"/>
      <c r="O45" s="63"/>
      <c r="P45" s="69" t="s">
        <v>466</v>
      </c>
      <c r="Q45" s="70">
        <v>4</v>
      </c>
    </row>
    <row r="46" spans="1:17">
      <c r="K46" s="66" t="s">
        <v>664</v>
      </c>
      <c r="L46" s="67">
        <v>7</v>
      </c>
      <c r="M46" s="67" t="s">
        <v>663</v>
      </c>
      <c r="N46" s="68" t="s">
        <v>30</v>
      </c>
      <c r="O46" s="63" t="s">
        <v>665</v>
      </c>
      <c r="P46" s="69" t="s">
        <v>467</v>
      </c>
      <c r="Q46" s="70">
        <v>5</v>
      </c>
    </row>
    <row r="47" spans="1:17">
      <c r="K47" s="66" t="s">
        <v>468</v>
      </c>
      <c r="L47" s="67">
        <v>8</v>
      </c>
      <c r="M47" s="67" t="s">
        <v>469</v>
      </c>
      <c r="N47" s="68" t="s">
        <v>30</v>
      </c>
      <c r="O47" s="63" t="s">
        <v>350</v>
      </c>
      <c r="P47" s="69" t="s">
        <v>470</v>
      </c>
      <c r="Q47" s="70">
        <v>6</v>
      </c>
    </row>
    <row r="48" spans="1:17">
      <c r="K48" s="66" t="s">
        <v>471</v>
      </c>
      <c r="L48" s="67">
        <v>9</v>
      </c>
      <c r="M48" s="67" t="s">
        <v>49</v>
      </c>
      <c r="N48" s="68" t="s">
        <v>30</v>
      </c>
      <c r="O48" s="63" t="s">
        <v>351</v>
      </c>
      <c r="P48" s="69" t="s">
        <v>472</v>
      </c>
      <c r="Q48" s="70">
        <v>7</v>
      </c>
    </row>
    <row r="49" spans="11:17">
      <c r="K49" s="66"/>
      <c r="L49" s="67"/>
      <c r="M49" s="67"/>
      <c r="N49" s="68"/>
      <c r="O49" s="63"/>
      <c r="P49" s="69"/>
      <c r="Q49" s="70"/>
    </row>
    <row r="50" spans="11:17" ht="33">
      <c r="K50" s="66" t="s">
        <v>473</v>
      </c>
      <c r="L50" s="67">
        <v>10</v>
      </c>
      <c r="M50" s="67" t="s">
        <v>474</v>
      </c>
      <c r="N50" s="68" t="s">
        <v>30</v>
      </c>
      <c r="O50" s="63" t="s">
        <v>352</v>
      </c>
      <c r="P50" s="72" t="s">
        <v>475</v>
      </c>
      <c r="Q50" s="70">
        <v>8.1</v>
      </c>
    </row>
    <row r="51" spans="11:17">
      <c r="K51" s="66" t="s">
        <v>476</v>
      </c>
      <c r="L51" s="67">
        <v>11</v>
      </c>
      <c r="M51" s="67" t="s">
        <v>477</v>
      </c>
      <c r="N51" s="68" t="s">
        <v>30</v>
      </c>
      <c r="O51" s="63" t="s">
        <v>353</v>
      </c>
      <c r="P51" s="69" t="s">
        <v>478</v>
      </c>
      <c r="Q51" s="70">
        <v>9.1</v>
      </c>
    </row>
    <row r="52" spans="11:17">
      <c r="K52" s="66" t="s">
        <v>479</v>
      </c>
      <c r="L52" s="67">
        <v>12</v>
      </c>
      <c r="M52" s="67" t="s">
        <v>58</v>
      </c>
      <c r="N52" s="68" t="s">
        <v>30</v>
      </c>
      <c r="O52" s="63" t="s">
        <v>354</v>
      </c>
      <c r="P52" s="69" t="s">
        <v>480</v>
      </c>
      <c r="Q52" s="70">
        <v>10</v>
      </c>
    </row>
    <row r="53" spans="11:17">
      <c r="K53" s="66" t="s">
        <v>481</v>
      </c>
      <c r="L53" s="67">
        <v>13</v>
      </c>
      <c r="M53" s="67" t="s">
        <v>482</v>
      </c>
      <c r="N53" s="68" t="s">
        <v>30</v>
      </c>
      <c r="O53" s="63" t="s">
        <v>355</v>
      </c>
      <c r="P53" s="69" t="s">
        <v>483</v>
      </c>
      <c r="Q53" s="70">
        <v>11</v>
      </c>
    </row>
    <row r="54" spans="11:17">
      <c r="K54" s="66" t="s">
        <v>484</v>
      </c>
      <c r="L54" s="67">
        <v>14</v>
      </c>
      <c r="M54" s="67" t="s">
        <v>485</v>
      </c>
      <c r="N54" s="68" t="s">
        <v>30</v>
      </c>
      <c r="O54" s="63" t="s">
        <v>356</v>
      </c>
      <c r="P54" s="69" t="s">
        <v>486</v>
      </c>
      <c r="Q54" s="70">
        <v>12.1</v>
      </c>
    </row>
    <row r="55" spans="11:17">
      <c r="K55" s="66" t="s">
        <v>487</v>
      </c>
      <c r="L55" s="67">
        <v>15</v>
      </c>
      <c r="M55" s="67" t="s">
        <v>488</v>
      </c>
      <c r="N55" s="68" t="s">
        <v>30</v>
      </c>
      <c r="O55" s="63" t="s">
        <v>357</v>
      </c>
      <c r="P55" s="69" t="s">
        <v>489</v>
      </c>
      <c r="Q55" s="70">
        <v>12.2</v>
      </c>
    </row>
    <row r="56" spans="11:17">
      <c r="K56" s="66" t="s">
        <v>490</v>
      </c>
      <c r="L56" s="67">
        <v>16</v>
      </c>
      <c r="M56" s="67" t="s">
        <v>491</v>
      </c>
      <c r="N56" s="68" t="s">
        <v>30</v>
      </c>
      <c r="O56" s="63" t="s">
        <v>358</v>
      </c>
      <c r="P56" s="71" t="s">
        <v>492</v>
      </c>
      <c r="Q56" s="70">
        <v>12.3</v>
      </c>
    </row>
    <row r="57" spans="11:17">
      <c r="K57" s="66" t="s">
        <v>493</v>
      </c>
      <c r="L57" s="67">
        <v>17</v>
      </c>
      <c r="M57" s="67" t="s">
        <v>73</v>
      </c>
      <c r="N57" s="68" t="s">
        <v>30</v>
      </c>
      <c r="O57" s="63" t="s">
        <v>359</v>
      </c>
      <c r="P57" s="71" t="s">
        <v>494</v>
      </c>
      <c r="Q57" s="70">
        <v>12.4</v>
      </c>
    </row>
    <row r="58" spans="11:17">
      <c r="K58" s="66" t="s">
        <v>495</v>
      </c>
      <c r="L58" s="67">
        <v>18</v>
      </c>
      <c r="M58" s="67" t="s">
        <v>76</v>
      </c>
      <c r="N58" s="68" t="s">
        <v>30</v>
      </c>
      <c r="O58" s="63" t="s">
        <v>360</v>
      </c>
      <c r="P58" s="69" t="s">
        <v>496</v>
      </c>
      <c r="Q58" s="70">
        <v>13.1</v>
      </c>
    </row>
    <row r="59" spans="11:17">
      <c r="K59" s="66" t="s">
        <v>497</v>
      </c>
      <c r="L59" s="67">
        <v>19</v>
      </c>
      <c r="M59" s="67" t="s">
        <v>79</v>
      </c>
      <c r="N59" s="68" t="s">
        <v>30</v>
      </c>
      <c r="O59" s="63" t="s">
        <v>361</v>
      </c>
      <c r="P59" s="69" t="s">
        <v>498</v>
      </c>
      <c r="Q59" s="70">
        <v>13.2</v>
      </c>
    </row>
    <row r="60" spans="11:17">
      <c r="K60" s="66" t="s">
        <v>499</v>
      </c>
      <c r="L60" s="67">
        <v>20</v>
      </c>
      <c r="M60" s="67" t="s">
        <v>82</v>
      </c>
      <c r="N60" s="68" t="s">
        <v>30</v>
      </c>
      <c r="O60" s="63" t="s">
        <v>362</v>
      </c>
      <c r="P60" s="69" t="s">
        <v>500</v>
      </c>
      <c r="Q60" s="70">
        <v>13.3</v>
      </c>
    </row>
    <row r="61" spans="11:17">
      <c r="K61" s="66" t="s">
        <v>501</v>
      </c>
      <c r="L61" s="67">
        <v>21</v>
      </c>
      <c r="M61" s="67" t="s">
        <v>85</v>
      </c>
      <c r="N61" s="68" t="s">
        <v>30</v>
      </c>
      <c r="O61" s="63" t="s">
        <v>363</v>
      </c>
      <c r="P61" s="69" t="s">
        <v>502</v>
      </c>
      <c r="Q61" s="70">
        <v>14.1</v>
      </c>
    </row>
    <row r="62" spans="11:17">
      <c r="K62" s="66" t="s">
        <v>503</v>
      </c>
      <c r="L62" s="67">
        <v>22</v>
      </c>
      <c r="M62" s="67" t="s">
        <v>88</v>
      </c>
      <c r="N62" s="68" t="s">
        <v>30</v>
      </c>
      <c r="O62" s="63" t="s">
        <v>364</v>
      </c>
      <c r="P62" s="69" t="s">
        <v>504</v>
      </c>
      <c r="Q62" s="70">
        <v>14.2</v>
      </c>
    </row>
    <row r="63" spans="11:17">
      <c r="K63" s="66" t="s">
        <v>89</v>
      </c>
      <c r="L63" s="67">
        <v>23</v>
      </c>
      <c r="M63" s="67" t="s">
        <v>91</v>
      </c>
      <c r="N63" s="68" t="s">
        <v>30</v>
      </c>
      <c r="O63" s="63" t="s">
        <v>365</v>
      </c>
      <c r="P63" s="69" t="s">
        <v>505</v>
      </c>
      <c r="Q63" s="70">
        <v>14.3</v>
      </c>
    </row>
    <row r="64" spans="11:17">
      <c r="K64" s="66" t="s">
        <v>506</v>
      </c>
      <c r="L64" s="73">
        <v>24</v>
      </c>
      <c r="M64" s="67" t="s">
        <v>507</v>
      </c>
      <c r="N64" s="68" t="s">
        <v>30</v>
      </c>
      <c r="O64" s="63" t="s">
        <v>508</v>
      </c>
      <c r="P64" s="69" t="s">
        <v>509</v>
      </c>
      <c r="Q64" s="70">
        <v>14.4</v>
      </c>
    </row>
    <row r="65" spans="11:17">
      <c r="K65" s="66" t="s">
        <v>92</v>
      </c>
      <c r="L65" s="73">
        <v>25</v>
      </c>
      <c r="M65" s="67" t="s">
        <v>510</v>
      </c>
      <c r="N65" s="68" t="s">
        <v>30</v>
      </c>
      <c r="O65" s="63" t="s">
        <v>366</v>
      </c>
      <c r="P65" s="69" t="s">
        <v>511</v>
      </c>
      <c r="Q65" s="70">
        <v>15</v>
      </c>
    </row>
    <row r="66" spans="11:17">
      <c r="K66" s="66" t="s">
        <v>95</v>
      </c>
      <c r="L66" s="73">
        <v>26</v>
      </c>
      <c r="M66" s="67" t="s">
        <v>97</v>
      </c>
      <c r="N66" s="68" t="s">
        <v>30</v>
      </c>
      <c r="O66" s="63" t="s">
        <v>367</v>
      </c>
      <c r="P66" s="69" t="s">
        <v>512</v>
      </c>
      <c r="Q66" s="70">
        <v>16</v>
      </c>
    </row>
    <row r="67" spans="11:17">
      <c r="K67" s="66" t="s">
        <v>98</v>
      </c>
      <c r="L67" s="73">
        <v>27</v>
      </c>
      <c r="M67" s="67" t="s">
        <v>100</v>
      </c>
      <c r="N67" s="68" t="s">
        <v>30</v>
      </c>
      <c r="O67" s="63" t="s">
        <v>368</v>
      </c>
      <c r="P67" s="69" t="s">
        <v>513</v>
      </c>
      <c r="Q67" s="70">
        <v>17</v>
      </c>
    </row>
    <row r="68" spans="11:17">
      <c r="K68" s="66" t="s">
        <v>101</v>
      </c>
      <c r="L68" s="73">
        <v>28</v>
      </c>
      <c r="M68" s="67" t="s">
        <v>103</v>
      </c>
      <c r="N68" s="68" t="s">
        <v>30</v>
      </c>
      <c r="O68" s="63" t="s">
        <v>369</v>
      </c>
      <c r="P68" s="69" t="s">
        <v>514</v>
      </c>
      <c r="Q68" s="70">
        <v>18.100000000000001</v>
      </c>
    </row>
    <row r="69" spans="11:17">
      <c r="K69" s="66" t="s">
        <v>104</v>
      </c>
      <c r="L69" s="73">
        <v>29</v>
      </c>
      <c r="M69" s="67" t="s">
        <v>106</v>
      </c>
      <c r="N69" s="68" t="s">
        <v>30</v>
      </c>
      <c r="O69" s="63" t="s">
        <v>370</v>
      </c>
      <c r="P69" s="69" t="s">
        <v>515</v>
      </c>
      <c r="Q69" s="70">
        <v>18.2</v>
      </c>
    </row>
    <row r="70" spans="11:17">
      <c r="K70" s="66" t="s">
        <v>107</v>
      </c>
      <c r="L70" s="73">
        <v>30</v>
      </c>
      <c r="M70" s="67" t="s">
        <v>516</v>
      </c>
      <c r="N70" s="68" t="s">
        <v>30</v>
      </c>
      <c r="O70" s="63" t="s">
        <v>371</v>
      </c>
      <c r="P70" s="71" t="s">
        <v>517</v>
      </c>
      <c r="Q70" s="70">
        <v>18.3</v>
      </c>
    </row>
    <row r="71" spans="11:17">
      <c r="K71" s="66" t="s">
        <v>110</v>
      </c>
      <c r="L71" s="73">
        <v>31</v>
      </c>
      <c r="M71" s="67" t="s">
        <v>112</v>
      </c>
      <c r="N71" s="68" t="s">
        <v>30</v>
      </c>
      <c r="O71" s="63" t="s">
        <v>372</v>
      </c>
      <c r="P71" s="69" t="s">
        <v>518</v>
      </c>
      <c r="Q71" s="70">
        <v>18.399999999999999</v>
      </c>
    </row>
    <row r="72" spans="11:17">
      <c r="K72" s="66" t="s">
        <v>113</v>
      </c>
      <c r="L72" s="73">
        <v>32</v>
      </c>
      <c r="M72" s="67" t="s">
        <v>115</v>
      </c>
      <c r="N72" s="68" t="s">
        <v>30</v>
      </c>
      <c r="O72" s="63" t="s">
        <v>373</v>
      </c>
      <c r="P72" s="71" t="s">
        <v>519</v>
      </c>
      <c r="Q72" s="70">
        <v>18.5</v>
      </c>
    </row>
    <row r="73" spans="11:17">
      <c r="K73" s="66" t="s">
        <v>116</v>
      </c>
      <c r="L73" s="73">
        <v>33</v>
      </c>
      <c r="M73" s="67" t="s">
        <v>118</v>
      </c>
      <c r="N73" s="68" t="s">
        <v>30</v>
      </c>
      <c r="O73" s="63" t="s">
        <v>374</v>
      </c>
      <c r="P73" s="69" t="s">
        <v>520</v>
      </c>
      <c r="Q73" s="70">
        <v>19.100000000000001</v>
      </c>
    </row>
    <row r="74" spans="11:17">
      <c r="K74" s="66" t="s">
        <v>521</v>
      </c>
      <c r="L74" s="67">
        <v>34</v>
      </c>
      <c r="M74" s="67" t="s">
        <v>522</v>
      </c>
      <c r="N74" s="68" t="s">
        <v>122</v>
      </c>
      <c r="O74" s="63" t="s">
        <v>375</v>
      </c>
      <c r="P74" s="69" t="s">
        <v>523</v>
      </c>
      <c r="Q74" s="70">
        <v>19.2</v>
      </c>
    </row>
    <row r="75" spans="11:17">
      <c r="K75" s="66" t="s">
        <v>524</v>
      </c>
      <c r="L75" s="67">
        <v>35</v>
      </c>
      <c r="M75" s="67" t="s">
        <v>525</v>
      </c>
      <c r="N75" s="68" t="s">
        <v>122</v>
      </c>
      <c r="O75" s="63" t="s">
        <v>376</v>
      </c>
      <c r="P75" s="69" t="s">
        <v>526</v>
      </c>
      <c r="Q75" s="70">
        <v>19.3</v>
      </c>
    </row>
    <row r="76" spans="11:17">
      <c r="K76" s="66" t="s">
        <v>527</v>
      </c>
      <c r="L76" s="67">
        <v>36</v>
      </c>
      <c r="M76" s="67" t="s">
        <v>528</v>
      </c>
      <c r="N76" s="68" t="s">
        <v>122</v>
      </c>
      <c r="O76" s="63" t="s">
        <v>377</v>
      </c>
      <c r="P76" s="69" t="s">
        <v>529</v>
      </c>
      <c r="Q76" s="70">
        <v>19.399999999999999</v>
      </c>
    </row>
    <row r="77" spans="11:17">
      <c r="K77" s="66" t="s">
        <v>530</v>
      </c>
      <c r="L77" s="67">
        <v>37</v>
      </c>
      <c r="M77" s="67" t="s">
        <v>131</v>
      </c>
      <c r="N77" s="68" t="s">
        <v>122</v>
      </c>
      <c r="O77" s="63" t="s">
        <v>378</v>
      </c>
      <c r="P77" s="69" t="s">
        <v>531</v>
      </c>
      <c r="Q77" s="70">
        <v>20</v>
      </c>
    </row>
    <row r="78" spans="11:17">
      <c r="K78" s="66" t="s">
        <v>532</v>
      </c>
      <c r="L78" s="67">
        <v>38</v>
      </c>
      <c r="M78" s="67" t="s">
        <v>533</v>
      </c>
      <c r="N78" s="68" t="s">
        <v>122</v>
      </c>
      <c r="O78" s="63" t="s">
        <v>379</v>
      </c>
      <c r="P78" s="74" t="s">
        <v>534</v>
      </c>
      <c r="Q78" s="75">
        <v>21</v>
      </c>
    </row>
    <row r="79" spans="11:17">
      <c r="K79" s="66" t="s">
        <v>535</v>
      </c>
      <c r="L79" s="67">
        <v>39</v>
      </c>
      <c r="M79" s="67" t="s">
        <v>536</v>
      </c>
      <c r="N79" s="68" t="s">
        <v>122</v>
      </c>
      <c r="O79" s="63" t="s">
        <v>380</v>
      </c>
    </row>
    <row r="80" spans="11:17">
      <c r="K80" s="66" t="s">
        <v>537</v>
      </c>
      <c r="L80" s="67">
        <v>40</v>
      </c>
      <c r="M80" s="67" t="s">
        <v>140</v>
      </c>
      <c r="N80" s="68" t="s">
        <v>122</v>
      </c>
      <c r="O80" s="63" t="s">
        <v>381</v>
      </c>
    </row>
    <row r="81" spans="11:15">
      <c r="K81" s="66" t="s">
        <v>538</v>
      </c>
      <c r="L81" s="67">
        <v>41</v>
      </c>
      <c r="M81" s="67" t="s">
        <v>143</v>
      </c>
      <c r="N81" s="68" t="s">
        <v>122</v>
      </c>
      <c r="O81" s="63" t="s">
        <v>382</v>
      </c>
    </row>
    <row r="82" spans="11:15">
      <c r="K82" s="66" t="s">
        <v>144</v>
      </c>
      <c r="L82" s="73">
        <v>42</v>
      </c>
      <c r="M82" s="67" t="s">
        <v>539</v>
      </c>
      <c r="N82" s="68" t="s">
        <v>122</v>
      </c>
      <c r="O82" s="63" t="s">
        <v>383</v>
      </c>
    </row>
    <row r="83" spans="11:15">
      <c r="K83" s="66" t="s">
        <v>540</v>
      </c>
      <c r="L83" s="67">
        <v>43</v>
      </c>
      <c r="M83" s="67" t="s">
        <v>541</v>
      </c>
      <c r="N83" s="68" t="s">
        <v>150</v>
      </c>
      <c r="O83" s="63" t="s">
        <v>384</v>
      </c>
    </row>
    <row r="84" spans="11:15">
      <c r="K84" s="66" t="s">
        <v>542</v>
      </c>
      <c r="L84" s="67">
        <v>44</v>
      </c>
      <c r="M84" s="67" t="s">
        <v>543</v>
      </c>
      <c r="N84" s="68" t="s">
        <v>150</v>
      </c>
      <c r="O84" s="63" t="s">
        <v>385</v>
      </c>
    </row>
    <row r="85" spans="11:15">
      <c r="K85" s="66" t="s">
        <v>544</v>
      </c>
      <c r="L85" s="67">
        <v>45</v>
      </c>
      <c r="M85" s="67" t="s">
        <v>545</v>
      </c>
      <c r="N85" s="68" t="s">
        <v>150</v>
      </c>
      <c r="O85" s="63" t="s">
        <v>386</v>
      </c>
    </row>
    <row r="86" spans="11:15">
      <c r="K86" s="66" t="s">
        <v>546</v>
      </c>
      <c r="L86" s="67">
        <v>46</v>
      </c>
      <c r="M86" s="67" t="s">
        <v>159</v>
      </c>
      <c r="N86" s="68" t="s">
        <v>150</v>
      </c>
      <c r="O86" s="63" t="s">
        <v>387</v>
      </c>
    </row>
    <row r="87" spans="11:15">
      <c r="K87" s="66" t="s">
        <v>160</v>
      </c>
      <c r="L87" s="73">
        <v>47</v>
      </c>
      <c r="M87" s="67" t="s">
        <v>547</v>
      </c>
      <c r="N87" s="68" t="s">
        <v>150</v>
      </c>
      <c r="O87" s="63" t="s">
        <v>388</v>
      </c>
    </row>
    <row r="88" spans="11:15">
      <c r="K88" s="66" t="s">
        <v>548</v>
      </c>
      <c r="L88" s="67">
        <v>48</v>
      </c>
      <c r="M88" s="67" t="s">
        <v>549</v>
      </c>
      <c r="N88" s="68" t="s">
        <v>166</v>
      </c>
      <c r="O88" s="63" t="s">
        <v>389</v>
      </c>
    </row>
    <row r="89" spans="11:15">
      <c r="K89" s="66" t="s">
        <v>550</v>
      </c>
      <c r="L89" s="67">
        <v>49</v>
      </c>
      <c r="M89" s="67" t="s">
        <v>551</v>
      </c>
      <c r="N89" s="68" t="s">
        <v>166</v>
      </c>
      <c r="O89" s="63" t="s">
        <v>390</v>
      </c>
    </row>
    <row r="90" spans="11:15">
      <c r="K90" s="66" t="s">
        <v>552</v>
      </c>
      <c r="L90" s="67">
        <v>50</v>
      </c>
      <c r="M90" s="67" t="s">
        <v>553</v>
      </c>
      <c r="N90" s="68" t="s">
        <v>166</v>
      </c>
      <c r="O90" s="63" t="s">
        <v>391</v>
      </c>
    </row>
    <row r="91" spans="11:15">
      <c r="K91" s="66" t="s">
        <v>554</v>
      </c>
      <c r="L91" s="67">
        <v>51</v>
      </c>
      <c r="M91" s="67" t="s">
        <v>555</v>
      </c>
      <c r="N91" s="68" t="s">
        <v>166</v>
      </c>
      <c r="O91" s="63" t="s">
        <v>392</v>
      </c>
    </row>
    <row r="92" spans="11:15">
      <c r="K92" s="66" t="s">
        <v>556</v>
      </c>
      <c r="L92" s="67">
        <v>52</v>
      </c>
      <c r="M92" s="67" t="s">
        <v>178</v>
      </c>
      <c r="N92" s="68" t="s">
        <v>166</v>
      </c>
      <c r="O92" s="63" t="s">
        <v>393</v>
      </c>
    </row>
    <row r="93" spans="11:15">
      <c r="K93" s="66" t="s">
        <v>557</v>
      </c>
      <c r="L93" s="67">
        <v>53</v>
      </c>
      <c r="M93" s="67" t="s">
        <v>181</v>
      </c>
      <c r="N93" s="68" t="s">
        <v>166</v>
      </c>
      <c r="O93" s="63" t="s">
        <v>394</v>
      </c>
    </row>
    <row r="94" spans="11:15">
      <c r="K94" s="66" t="s">
        <v>558</v>
      </c>
      <c r="L94" s="67">
        <v>54</v>
      </c>
      <c r="M94" s="67" t="s">
        <v>559</v>
      </c>
      <c r="N94" s="68" t="s">
        <v>166</v>
      </c>
      <c r="O94" s="63" t="s">
        <v>395</v>
      </c>
    </row>
    <row r="95" spans="11:15">
      <c r="K95" s="66" t="s">
        <v>560</v>
      </c>
      <c r="L95" s="67">
        <v>55</v>
      </c>
      <c r="M95" s="67" t="s">
        <v>187</v>
      </c>
      <c r="N95" s="68" t="s">
        <v>166</v>
      </c>
      <c r="O95" s="63" t="s">
        <v>396</v>
      </c>
    </row>
    <row r="96" spans="11:15">
      <c r="K96" s="66" t="s">
        <v>561</v>
      </c>
      <c r="L96" s="67">
        <v>56</v>
      </c>
      <c r="M96" s="67" t="s">
        <v>190</v>
      </c>
      <c r="N96" s="68" t="s">
        <v>166</v>
      </c>
      <c r="O96" s="63" t="s">
        <v>397</v>
      </c>
    </row>
    <row r="97" spans="11:15">
      <c r="K97" s="66" t="s">
        <v>562</v>
      </c>
      <c r="L97" s="67">
        <v>57</v>
      </c>
      <c r="M97" s="67" t="s">
        <v>193</v>
      </c>
      <c r="N97" s="68" t="s">
        <v>166</v>
      </c>
      <c r="O97" s="63" t="s">
        <v>398</v>
      </c>
    </row>
    <row r="98" spans="11:15">
      <c r="K98" s="66" t="s">
        <v>194</v>
      </c>
      <c r="L98" s="73">
        <v>58</v>
      </c>
      <c r="M98" s="67" t="s">
        <v>563</v>
      </c>
      <c r="N98" s="68" t="s">
        <v>166</v>
      </c>
      <c r="O98" s="63" t="s">
        <v>399</v>
      </c>
    </row>
    <row r="99" spans="11:15">
      <c r="K99" s="66" t="s">
        <v>564</v>
      </c>
      <c r="L99" s="67">
        <v>59</v>
      </c>
      <c r="M99" s="67" t="s">
        <v>565</v>
      </c>
      <c r="N99" s="68" t="s">
        <v>200</v>
      </c>
      <c r="O99" s="63" t="s">
        <v>400</v>
      </c>
    </row>
    <row r="100" spans="11:15">
      <c r="K100" s="76" t="s">
        <v>566</v>
      </c>
      <c r="L100" s="67">
        <v>60</v>
      </c>
      <c r="M100" s="67" t="s">
        <v>203</v>
      </c>
      <c r="N100" s="68" t="s">
        <v>200</v>
      </c>
      <c r="O100" s="63" t="s">
        <v>401</v>
      </c>
    </row>
    <row r="101" spans="11:15">
      <c r="K101" s="66" t="s">
        <v>567</v>
      </c>
      <c r="L101" s="67">
        <v>61</v>
      </c>
      <c r="M101" s="67" t="s">
        <v>568</v>
      </c>
      <c r="N101" s="68" t="s">
        <v>200</v>
      </c>
      <c r="O101" s="63" t="s">
        <v>402</v>
      </c>
    </row>
    <row r="102" spans="11:15">
      <c r="K102" s="66" t="s">
        <v>569</v>
      </c>
      <c r="L102" s="67">
        <v>62</v>
      </c>
      <c r="M102" s="67" t="s">
        <v>570</v>
      </c>
      <c r="N102" s="68" t="s">
        <v>200</v>
      </c>
      <c r="O102" s="63" t="s">
        <v>403</v>
      </c>
    </row>
    <row r="103" spans="11:15">
      <c r="K103" s="66" t="s">
        <v>571</v>
      </c>
      <c r="L103" s="67">
        <v>63</v>
      </c>
      <c r="M103" s="67" t="s">
        <v>572</v>
      </c>
      <c r="N103" s="68" t="s">
        <v>200</v>
      </c>
      <c r="O103" s="63" t="s">
        <v>404</v>
      </c>
    </row>
    <row r="104" spans="11:15">
      <c r="K104" s="66" t="s">
        <v>573</v>
      </c>
      <c r="L104" s="67">
        <v>64</v>
      </c>
      <c r="M104" s="67" t="s">
        <v>215</v>
      </c>
      <c r="N104" s="68" t="s">
        <v>200</v>
      </c>
      <c r="O104" s="63" t="s">
        <v>405</v>
      </c>
    </row>
    <row r="105" spans="11:15">
      <c r="K105" s="66" t="s">
        <v>216</v>
      </c>
      <c r="L105" s="73">
        <v>65</v>
      </c>
      <c r="M105" s="67" t="s">
        <v>574</v>
      </c>
      <c r="N105" s="68" t="s">
        <v>200</v>
      </c>
      <c r="O105" s="63" t="s">
        <v>406</v>
      </c>
    </row>
    <row r="106" spans="11:15">
      <c r="K106" s="66" t="s">
        <v>219</v>
      </c>
      <c r="L106" s="73">
        <v>66</v>
      </c>
      <c r="M106" s="67" t="s">
        <v>221</v>
      </c>
      <c r="N106" s="68" t="s">
        <v>200</v>
      </c>
      <c r="O106" s="63" t="s">
        <v>407</v>
      </c>
    </row>
    <row r="107" spans="11:15">
      <c r="K107" s="66" t="s">
        <v>222</v>
      </c>
      <c r="L107" s="73">
        <v>67</v>
      </c>
      <c r="M107" s="67" t="s">
        <v>575</v>
      </c>
      <c r="N107" s="68" t="s">
        <v>200</v>
      </c>
      <c r="O107" s="63" t="s">
        <v>408</v>
      </c>
    </row>
    <row r="108" spans="11:15">
      <c r="K108" s="66" t="s">
        <v>225</v>
      </c>
      <c r="L108" s="73">
        <v>68</v>
      </c>
      <c r="M108" s="67" t="s">
        <v>576</v>
      </c>
      <c r="N108" s="68" t="s">
        <v>200</v>
      </c>
      <c r="O108" s="63" t="s">
        <v>409</v>
      </c>
    </row>
    <row r="109" spans="11:15">
      <c r="K109" s="66" t="s">
        <v>577</v>
      </c>
      <c r="L109" s="67">
        <v>69</v>
      </c>
      <c r="M109" s="67" t="s">
        <v>578</v>
      </c>
      <c r="N109" s="68" t="s">
        <v>200</v>
      </c>
      <c r="O109" s="63" t="s">
        <v>410</v>
      </c>
    </row>
    <row r="110" spans="11:15">
      <c r="K110" s="66" t="s">
        <v>579</v>
      </c>
      <c r="L110" s="67">
        <v>70</v>
      </c>
      <c r="M110" s="67" t="s">
        <v>580</v>
      </c>
      <c r="N110" s="68" t="s">
        <v>200</v>
      </c>
      <c r="O110" s="63" t="s">
        <v>411</v>
      </c>
    </row>
    <row r="111" spans="11:15">
      <c r="K111" s="66" t="s">
        <v>581</v>
      </c>
      <c r="L111" s="67">
        <v>71</v>
      </c>
      <c r="M111" s="67" t="s">
        <v>582</v>
      </c>
      <c r="N111" s="68" t="s">
        <v>237</v>
      </c>
      <c r="O111" s="63" t="s">
        <v>412</v>
      </c>
    </row>
    <row r="112" spans="11:15">
      <c r="K112" s="66" t="s">
        <v>583</v>
      </c>
      <c r="L112" s="67">
        <v>72</v>
      </c>
      <c r="M112" s="67" t="s">
        <v>584</v>
      </c>
      <c r="N112" s="68" t="s">
        <v>237</v>
      </c>
      <c r="O112" s="63" t="s">
        <v>413</v>
      </c>
    </row>
    <row r="113" spans="11:15">
      <c r="K113" s="66" t="s">
        <v>585</v>
      </c>
      <c r="L113" s="67">
        <v>73</v>
      </c>
      <c r="M113" s="67" t="s">
        <v>586</v>
      </c>
      <c r="N113" s="68" t="s">
        <v>237</v>
      </c>
      <c r="O113" s="63" t="s">
        <v>414</v>
      </c>
    </row>
    <row r="114" spans="11:15">
      <c r="K114" s="66" t="s">
        <v>587</v>
      </c>
      <c r="L114" s="67">
        <v>74</v>
      </c>
      <c r="M114" s="67" t="s">
        <v>246</v>
      </c>
      <c r="N114" s="68" t="s">
        <v>237</v>
      </c>
      <c r="O114" s="63" t="s">
        <v>415</v>
      </c>
    </row>
    <row r="115" spans="11:15">
      <c r="K115" s="66" t="s">
        <v>588</v>
      </c>
      <c r="L115" s="67">
        <v>75</v>
      </c>
      <c r="M115" s="67" t="s">
        <v>589</v>
      </c>
      <c r="N115" s="68" t="s">
        <v>237</v>
      </c>
      <c r="O115" s="63" t="s">
        <v>416</v>
      </c>
    </row>
    <row r="116" spans="11:15">
      <c r="K116" s="66" t="s">
        <v>590</v>
      </c>
      <c r="L116" s="67">
        <v>76</v>
      </c>
      <c r="M116" s="67" t="s">
        <v>252</v>
      </c>
      <c r="N116" s="68" t="s">
        <v>237</v>
      </c>
      <c r="O116" s="63" t="s">
        <v>417</v>
      </c>
    </row>
    <row r="117" spans="11:15">
      <c r="K117" s="66" t="s">
        <v>591</v>
      </c>
      <c r="L117" s="67">
        <v>77</v>
      </c>
      <c r="M117" s="67" t="s">
        <v>592</v>
      </c>
      <c r="N117" s="68" t="s">
        <v>256</v>
      </c>
      <c r="O117" s="63" t="s">
        <v>418</v>
      </c>
    </row>
    <row r="118" spans="11:15">
      <c r="K118" s="66" t="s">
        <v>593</v>
      </c>
      <c r="L118" s="67">
        <v>78</v>
      </c>
      <c r="M118" s="67" t="s">
        <v>259</v>
      </c>
      <c r="N118" s="68" t="s">
        <v>256</v>
      </c>
      <c r="O118" s="63" t="s">
        <v>419</v>
      </c>
    </row>
    <row r="119" spans="11:15">
      <c r="K119" s="66" t="s">
        <v>594</v>
      </c>
      <c r="L119" s="67">
        <v>79</v>
      </c>
      <c r="M119" s="67" t="s">
        <v>262</v>
      </c>
      <c r="N119" s="68" t="s">
        <v>256</v>
      </c>
      <c r="O119" s="63" t="s">
        <v>420</v>
      </c>
    </row>
    <row r="120" spans="11:15">
      <c r="K120" s="66" t="s">
        <v>595</v>
      </c>
      <c r="L120" s="67">
        <v>80</v>
      </c>
      <c r="M120" s="67" t="s">
        <v>596</v>
      </c>
      <c r="N120" s="68" t="s">
        <v>256</v>
      </c>
      <c r="O120" s="63" t="s">
        <v>421</v>
      </c>
    </row>
    <row r="121" spans="11:15">
      <c r="K121" s="66" t="s">
        <v>597</v>
      </c>
      <c r="L121" s="67">
        <v>81</v>
      </c>
      <c r="M121" s="67" t="s">
        <v>268</v>
      </c>
      <c r="N121" s="68" t="s">
        <v>256</v>
      </c>
      <c r="O121" s="63" t="s">
        <v>422</v>
      </c>
    </row>
    <row r="122" spans="11:15">
      <c r="K122" s="66" t="s">
        <v>598</v>
      </c>
      <c r="L122" s="67">
        <v>82</v>
      </c>
      <c r="M122" s="67" t="s">
        <v>599</v>
      </c>
      <c r="N122" s="68" t="s">
        <v>272</v>
      </c>
      <c r="O122" s="63" t="s">
        <v>423</v>
      </c>
    </row>
    <row r="123" spans="11:15">
      <c r="K123" s="66" t="s">
        <v>600</v>
      </c>
      <c r="L123" s="67">
        <v>83</v>
      </c>
      <c r="M123" s="67" t="s">
        <v>601</v>
      </c>
      <c r="N123" s="68" t="s">
        <v>272</v>
      </c>
      <c r="O123" s="63" t="s">
        <v>424</v>
      </c>
    </row>
    <row r="124" spans="11:15">
      <c r="K124" s="66" t="s">
        <v>602</v>
      </c>
      <c r="L124" s="67">
        <v>84</v>
      </c>
      <c r="M124" s="67" t="s">
        <v>278</v>
      </c>
      <c r="N124" s="68" t="s">
        <v>272</v>
      </c>
      <c r="O124" s="63" t="s">
        <v>425</v>
      </c>
    </row>
    <row r="125" spans="11:15">
      <c r="K125" s="66" t="s">
        <v>603</v>
      </c>
      <c r="L125" s="67">
        <v>85</v>
      </c>
      <c r="M125" s="67" t="s">
        <v>604</v>
      </c>
      <c r="N125" s="68" t="s">
        <v>272</v>
      </c>
      <c r="O125" s="63" t="s">
        <v>426</v>
      </c>
    </row>
    <row r="126" spans="11:15">
      <c r="K126" s="66" t="s">
        <v>605</v>
      </c>
      <c r="L126" s="67">
        <v>86</v>
      </c>
      <c r="M126" s="67" t="s">
        <v>606</v>
      </c>
      <c r="N126" s="68" t="s">
        <v>272</v>
      </c>
      <c r="O126" s="63" t="s">
        <v>427</v>
      </c>
    </row>
    <row r="127" spans="11:15">
      <c r="K127" s="66" t="s">
        <v>607</v>
      </c>
      <c r="L127" s="67">
        <v>87</v>
      </c>
      <c r="M127" s="67" t="s">
        <v>287</v>
      </c>
      <c r="N127" s="68" t="s">
        <v>272</v>
      </c>
      <c r="O127" s="63" t="s">
        <v>428</v>
      </c>
    </row>
    <row r="128" spans="11:15">
      <c r="K128" s="66" t="s">
        <v>608</v>
      </c>
      <c r="L128" s="67">
        <v>89</v>
      </c>
      <c r="M128" s="67" t="s">
        <v>609</v>
      </c>
      <c r="N128" s="68" t="s">
        <v>272</v>
      </c>
      <c r="O128" s="63" t="s">
        <v>429</v>
      </c>
    </row>
    <row r="129" spans="11:15">
      <c r="K129" s="66" t="s">
        <v>610</v>
      </c>
      <c r="L129" s="67">
        <v>90</v>
      </c>
      <c r="M129" s="67" t="s">
        <v>611</v>
      </c>
      <c r="N129" s="68" t="s">
        <v>272</v>
      </c>
      <c r="O129" s="63" t="s">
        <v>430</v>
      </c>
    </row>
    <row r="130" spans="11:15">
      <c r="K130" s="66" t="s">
        <v>612</v>
      </c>
      <c r="L130" s="67">
        <v>91</v>
      </c>
      <c r="M130" s="67" t="s">
        <v>296</v>
      </c>
      <c r="N130" s="68" t="s">
        <v>272</v>
      </c>
      <c r="O130" s="63" t="s">
        <v>431</v>
      </c>
    </row>
    <row r="131" spans="11:15">
      <c r="K131" s="66" t="s">
        <v>613</v>
      </c>
      <c r="L131" s="67">
        <v>92</v>
      </c>
      <c r="M131" s="67" t="s">
        <v>614</v>
      </c>
      <c r="N131" s="68" t="s">
        <v>300</v>
      </c>
      <c r="O131" s="63" t="s">
        <v>432</v>
      </c>
    </row>
    <row r="132" spans="11:15">
      <c r="K132" s="66" t="s">
        <v>615</v>
      </c>
      <c r="L132" s="67">
        <v>93</v>
      </c>
      <c r="M132" s="67" t="s">
        <v>616</v>
      </c>
      <c r="N132" s="68" t="s">
        <v>300</v>
      </c>
      <c r="O132" s="63" t="s">
        <v>433</v>
      </c>
    </row>
    <row r="133" spans="11:15">
      <c r="K133" s="66" t="s">
        <v>668</v>
      </c>
      <c r="L133" s="67">
        <v>94</v>
      </c>
      <c r="M133" s="67" t="s">
        <v>669</v>
      </c>
      <c r="N133" s="68" t="s">
        <v>300</v>
      </c>
      <c r="O133" s="63" t="s">
        <v>670</v>
      </c>
    </row>
    <row r="134" spans="11:15">
      <c r="K134" s="66" t="s">
        <v>617</v>
      </c>
      <c r="L134" s="67">
        <v>96</v>
      </c>
      <c r="M134" s="67" t="s">
        <v>618</v>
      </c>
      <c r="N134" s="68" t="s">
        <v>300</v>
      </c>
      <c r="O134" s="63" t="s">
        <v>434</v>
      </c>
    </row>
    <row r="135" spans="11:15">
      <c r="K135" s="66" t="s">
        <v>619</v>
      </c>
      <c r="L135" s="67">
        <v>97</v>
      </c>
      <c r="M135" s="67" t="s">
        <v>620</v>
      </c>
      <c r="N135" s="68" t="s">
        <v>300</v>
      </c>
      <c r="O135" s="63" t="s">
        <v>435</v>
      </c>
    </row>
    <row r="136" spans="11:15">
      <c r="K136" s="66" t="s">
        <v>621</v>
      </c>
      <c r="L136" s="67">
        <v>98</v>
      </c>
      <c r="M136" s="67" t="s">
        <v>313</v>
      </c>
      <c r="N136" s="68" t="s">
        <v>300</v>
      </c>
      <c r="O136" s="63" t="s">
        <v>436</v>
      </c>
    </row>
    <row r="137" spans="11:15">
      <c r="K137" s="66" t="s">
        <v>622</v>
      </c>
      <c r="L137" s="67">
        <v>99</v>
      </c>
      <c r="M137" s="67" t="s">
        <v>316</v>
      </c>
      <c r="N137" s="68" t="s">
        <v>317</v>
      </c>
      <c r="O137" s="63" t="s">
        <v>437</v>
      </c>
    </row>
    <row r="138" spans="11:15">
      <c r="K138" s="66" t="s">
        <v>623</v>
      </c>
      <c r="L138" s="67">
        <v>100</v>
      </c>
      <c r="M138" s="67" t="s">
        <v>624</v>
      </c>
      <c r="N138" s="68" t="s">
        <v>317</v>
      </c>
      <c r="O138" s="63" t="s">
        <v>438</v>
      </c>
    </row>
    <row r="139" spans="11:15">
      <c r="K139" s="66" t="s">
        <v>625</v>
      </c>
      <c r="L139" s="67">
        <v>101</v>
      </c>
      <c r="M139" s="67" t="s">
        <v>626</v>
      </c>
      <c r="N139" s="68" t="s">
        <v>317</v>
      </c>
      <c r="O139" s="63" t="s">
        <v>439</v>
      </c>
    </row>
    <row r="140" spans="11:15">
      <c r="K140" s="66" t="s">
        <v>627</v>
      </c>
      <c r="L140" s="67">
        <v>102</v>
      </c>
      <c r="M140" s="67" t="s">
        <v>325</v>
      </c>
      <c r="N140" s="68" t="s">
        <v>317</v>
      </c>
      <c r="O140" s="63" t="s">
        <v>440</v>
      </c>
    </row>
    <row r="141" spans="11:15">
      <c r="K141" s="66" t="s">
        <v>628</v>
      </c>
      <c r="L141" s="67">
        <v>103</v>
      </c>
      <c r="M141" s="67" t="s">
        <v>629</v>
      </c>
      <c r="N141" s="68" t="s">
        <v>317</v>
      </c>
      <c r="O141" s="63" t="s">
        <v>441</v>
      </c>
    </row>
    <row r="142" spans="11:15">
      <c r="K142" s="66" t="s">
        <v>630</v>
      </c>
      <c r="L142" s="67">
        <v>104</v>
      </c>
      <c r="M142" s="67" t="s">
        <v>331</v>
      </c>
      <c r="N142" s="68" t="s">
        <v>317</v>
      </c>
      <c r="O142" s="63" t="s">
        <v>442</v>
      </c>
    </row>
    <row r="143" spans="11:15">
      <c r="K143" s="77" t="s">
        <v>631</v>
      </c>
      <c r="L143" s="78">
        <v>106</v>
      </c>
      <c r="M143" s="78" t="s">
        <v>632</v>
      </c>
      <c r="N143" s="79" t="s">
        <v>317</v>
      </c>
      <c r="O143" s="63" t="s">
        <v>633</v>
      </c>
    </row>
    <row r="144" spans="11:15">
      <c r="K144" s="66" t="s">
        <v>335</v>
      </c>
      <c r="L144" s="73">
        <v>107</v>
      </c>
      <c r="M144" s="67" t="s">
        <v>337</v>
      </c>
      <c r="N144" s="68" t="s">
        <v>30</v>
      </c>
      <c r="O144" s="63" t="s">
        <v>443</v>
      </c>
    </row>
    <row r="145" spans="11:15">
      <c r="K145" s="80" t="s">
        <v>634</v>
      </c>
      <c r="L145" s="81">
        <v>108</v>
      </c>
      <c r="M145" s="81" t="s">
        <v>635</v>
      </c>
      <c r="N145" s="82" t="s">
        <v>30</v>
      </c>
      <c r="O145" s="63" t="s">
        <v>636</v>
      </c>
    </row>
    <row r="146" spans="11:15">
      <c r="K146" s="80"/>
      <c r="L146" s="81"/>
      <c r="M146" s="81"/>
      <c r="N146" s="82"/>
      <c r="O146" s="63"/>
    </row>
  </sheetData>
  <protectedRanges>
    <protectedRange sqref="P39" name="範囲1"/>
  </protectedRanges>
  <mergeCells count="26">
    <mergeCell ref="A1:G1"/>
    <mergeCell ref="G3:H3"/>
    <mergeCell ref="A7:B7"/>
    <mergeCell ref="B12:C12"/>
    <mergeCell ref="B37:H37"/>
    <mergeCell ref="B36:H36"/>
    <mergeCell ref="G8:H8"/>
    <mergeCell ref="C9:H9"/>
    <mergeCell ref="B13:C13"/>
    <mergeCell ref="B14:C14"/>
    <mergeCell ref="B19:C19"/>
    <mergeCell ref="E38:H38"/>
    <mergeCell ref="G4:H4"/>
    <mergeCell ref="G5:H5"/>
    <mergeCell ref="G6:H6"/>
    <mergeCell ref="B32:H32"/>
    <mergeCell ref="B30:H30"/>
    <mergeCell ref="B21:C21"/>
    <mergeCell ref="B22:C22"/>
    <mergeCell ref="B20:C20"/>
    <mergeCell ref="B15:C15"/>
    <mergeCell ref="B16:C16"/>
    <mergeCell ref="B17:C17"/>
    <mergeCell ref="B31:H31"/>
    <mergeCell ref="B33:H33"/>
    <mergeCell ref="B18:C18"/>
  </mergeCells>
  <phoneticPr fontId="5"/>
  <printOptions verticalCentered="1"/>
  <pageMargins left="0.62992125984251968" right="0" top="0.74803149606299213" bottom="0.74803149606299213" header="0.31496062992125984" footer="0.31496062992125984"/>
  <pageSetup paperSize="9" scale="64"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134CA-2A48-4D88-B500-0B6912CD73BC}">
  <sheetPr>
    <tabColor rgb="FF00B050"/>
  </sheetPr>
  <dimension ref="A1:J38"/>
  <sheetViews>
    <sheetView topLeftCell="A28" workbookViewId="0">
      <selection activeCell="B37" sqref="B37:H37"/>
    </sheetView>
  </sheetViews>
  <sheetFormatPr defaultRowHeight="18.75"/>
  <cols>
    <col min="1" max="1" width="11.5" customWidth="1"/>
    <col min="2" max="2" width="16.125" customWidth="1"/>
    <col min="3" max="3" width="5.875" customWidth="1"/>
    <col min="4" max="7" width="16.125" customWidth="1"/>
    <col min="8" max="8" width="26.25" customWidth="1"/>
    <col min="10" max="10" width="9.5" style="56" customWidth="1"/>
    <col min="11" max="11" width="9" customWidth="1"/>
  </cols>
  <sheetData>
    <row r="1" spans="1:10" ht="26.25" customHeight="1">
      <c r="A1" s="154" t="s">
        <v>661</v>
      </c>
      <c r="B1" s="155"/>
      <c r="C1" s="155"/>
      <c r="D1" s="155"/>
      <c r="E1" s="155"/>
      <c r="F1" s="155"/>
      <c r="G1" s="155"/>
      <c r="H1" s="36" t="s">
        <v>340</v>
      </c>
    </row>
    <row r="2" spans="1:10" ht="37.5" customHeight="1">
      <c r="A2" s="1"/>
      <c r="B2" s="2"/>
      <c r="C2" s="2"/>
      <c r="D2" s="3"/>
      <c r="E2" s="134" t="s">
        <v>660</v>
      </c>
      <c r="F2" s="3"/>
      <c r="G2" s="3"/>
      <c r="H2" s="3"/>
    </row>
    <row r="3" spans="1:10" s="37" customFormat="1" ht="24" hidden="1">
      <c r="A3" s="5"/>
      <c r="B3" s="5"/>
      <c r="C3" s="5"/>
      <c r="D3" s="5"/>
      <c r="E3" s="5"/>
      <c r="F3" s="22" t="s">
        <v>341</v>
      </c>
      <c r="G3" s="147" t="s">
        <v>342</v>
      </c>
      <c r="H3" s="148"/>
      <c r="J3" s="58"/>
    </row>
    <row r="4" spans="1:10" s="37" customFormat="1" ht="24">
      <c r="A4" s="5"/>
      <c r="B4" s="5"/>
      <c r="C4" s="5"/>
      <c r="D4" s="5"/>
      <c r="E4" s="5"/>
      <c r="F4" s="22" t="s">
        <v>19</v>
      </c>
      <c r="G4" s="147" t="s">
        <v>650</v>
      </c>
      <c r="H4" s="148"/>
      <c r="J4" s="58"/>
    </row>
    <row r="5" spans="1:10" s="37" customFormat="1" ht="24">
      <c r="A5" s="5"/>
      <c r="B5" s="5"/>
      <c r="C5" s="5"/>
      <c r="D5" s="5"/>
      <c r="E5" s="5"/>
      <c r="F5" s="22" t="s">
        <v>20</v>
      </c>
      <c r="G5" s="147" t="s">
        <v>652</v>
      </c>
      <c r="H5" s="148"/>
      <c r="J5" s="58"/>
    </row>
    <row r="6" spans="1:10" s="37" customFormat="1" ht="24">
      <c r="B6" s="2"/>
      <c r="C6" s="2"/>
      <c r="D6" s="2"/>
      <c r="E6" s="2"/>
      <c r="F6" s="112" t="s">
        <v>21</v>
      </c>
      <c r="G6" s="147" t="s">
        <v>653</v>
      </c>
      <c r="H6" s="148"/>
      <c r="J6" s="58"/>
    </row>
    <row r="7" spans="1:10" s="37" customFormat="1" ht="24.75" thickBot="1">
      <c r="A7" s="158" t="s">
        <v>448</v>
      </c>
      <c r="B7" s="141"/>
      <c r="C7" s="2"/>
      <c r="D7" s="113"/>
      <c r="E7" s="41"/>
      <c r="F7" s="42"/>
      <c r="G7" s="42"/>
      <c r="H7" s="2"/>
      <c r="J7" s="58"/>
    </row>
    <row r="8" spans="1:10" s="37" customFormat="1" ht="25.5" thickTop="1" thickBot="1">
      <c r="A8" s="38"/>
      <c r="B8" s="43" t="s">
        <v>3</v>
      </c>
      <c r="C8" s="43"/>
      <c r="D8" s="98">
        <v>648000</v>
      </c>
      <c r="E8" s="97" t="s">
        <v>12</v>
      </c>
      <c r="F8" s="44"/>
      <c r="G8" s="162"/>
      <c r="H8" s="162"/>
      <c r="J8" s="57"/>
    </row>
    <row r="9" spans="1:10" s="37" customFormat="1" ht="41.25" customHeight="1" thickTop="1">
      <c r="A9" s="38"/>
      <c r="B9" s="2"/>
      <c r="C9" s="163" t="s">
        <v>649</v>
      </c>
      <c r="D9" s="164"/>
      <c r="E9" s="164"/>
      <c r="F9" s="164"/>
      <c r="G9" s="164"/>
      <c r="H9" s="164"/>
      <c r="J9" s="56"/>
    </row>
    <row r="10" spans="1:10" ht="23.25" customHeight="1">
      <c r="A10" s="2" t="s">
        <v>447</v>
      </c>
      <c r="B10" s="4"/>
      <c r="C10" s="21"/>
      <c r="J10" s="59"/>
    </row>
    <row r="11" spans="1:10">
      <c r="A11" s="6"/>
      <c r="B11" s="2" t="s">
        <v>18</v>
      </c>
      <c r="C11" s="2"/>
      <c r="D11" s="10"/>
      <c r="E11" s="11"/>
      <c r="F11" s="7"/>
      <c r="G11" s="7"/>
      <c r="H11" s="4"/>
      <c r="J11" s="57"/>
    </row>
    <row r="12" spans="1:10" ht="29.25" customHeight="1">
      <c r="A12" s="6"/>
      <c r="B12" s="159" t="s">
        <v>2</v>
      </c>
      <c r="C12" s="160"/>
      <c r="D12" s="114" t="s">
        <v>11</v>
      </c>
      <c r="E12" s="8" t="s">
        <v>672</v>
      </c>
      <c r="F12" s="13" t="s">
        <v>4</v>
      </c>
      <c r="G12" s="9" t="s">
        <v>5</v>
      </c>
      <c r="H12" s="14" t="s">
        <v>638</v>
      </c>
    </row>
    <row r="13" spans="1:10" ht="42" customHeight="1">
      <c r="A13" s="6"/>
      <c r="B13" s="165" t="s">
        <v>644</v>
      </c>
      <c r="C13" s="166"/>
      <c r="D13" s="99">
        <v>8</v>
      </c>
      <c r="E13" s="100">
        <v>32</v>
      </c>
      <c r="F13" s="100">
        <v>432000</v>
      </c>
      <c r="G13" s="100">
        <v>2994320</v>
      </c>
      <c r="H13" s="115" t="s">
        <v>646</v>
      </c>
    </row>
    <row r="14" spans="1:10" ht="42" customHeight="1">
      <c r="A14" s="15"/>
      <c r="B14" s="150" t="s">
        <v>637</v>
      </c>
      <c r="C14" s="151"/>
      <c r="D14" s="103">
        <v>1</v>
      </c>
      <c r="E14" s="104">
        <v>3</v>
      </c>
      <c r="F14" s="104">
        <v>54000</v>
      </c>
      <c r="G14" s="104">
        <v>102200</v>
      </c>
      <c r="H14" s="105"/>
    </row>
    <row r="15" spans="1:10" ht="42" customHeight="1">
      <c r="A15" s="6"/>
      <c r="B15" s="150" t="s">
        <v>645</v>
      </c>
      <c r="C15" s="151"/>
      <c r="D15" s="103">
        <v>1</v>
      </c>
      <c r="E15" s="104">
        <v>4</v>
      </c>
      <c r="F15" s="104">
        <v>54000</v>
      </c>
      <c r="G15" s="104">
        <v>101870</v>
      </c>
      <c r="H15" s="105"/>
      <c r="J15" s="58"/>
    </row>
    <row r="16" spans="1:10" ht="42" customHeight="1">
      <c r="A16" s="6"/>
      <c r="B16" s="150" t="s">
        <v>645</v>
      </c>
      <c r="C16" s="151"/>
      <c r="D16" s="103">
        <v>1</v>
      </c>
      <c r="E16" s="104">
        <v>4</v>
      </c>
      <c r="F16" s="104">
        <v>54000</v>
      </c>
      <c r="G16" s="104">
        <v>101870</v>
      </c>
      <c r="H16" s="105"/>
    </row>
    <row r="17" spans="1:10" ht="42" customHeight="1">
      <c r="A17" s="6"/>
      <c r="B17" s="150"/>
      <c r="C17" s="151"/>
      <c r="D17" s="103"/>
      <c r="E17" s="104"/>
      <c r="F17" s="104"/>
      <c r="G17" s="107"/>
      <c r="H17" s="105"/>
    </row>
    <row r="18" spans="1:10" ht="42" customHeight="1">
      <c r="A18" s="4"/>
      <c r="B18" s="150"/>
      <c r="C18" s="151"/>
      <c r="D18" s="103"/>
      <c r="E18" s="104"/>
      <c r="F18" s="104"/>
      <c r="G18" s="104"/>
      <c r="H18" s="105"/>
    </row>
    <row r="19" spans="1:10" ht="42" customHeight="1">
      <c r="A19" s="2"/>
      <c r="B19" s="150"/>
      <c r="C19" s="151"/>
      <c r="D19" s="103"/>
      <c r="E19" s="104"/>
      <c r="F19" s="104"/>
      <c r="G19" s="104"/>
      <c r="H19" s="105"/>
    </row>
    <row r="20" spans="1:10" ht="42" customHeight="1">
      <c r="A20" s="4"/>
      <c r="B20" s="150"/>
      <c r="C20" s="151"/>
      <c r="D20" s="103"/>
      <c r="E20" s="104"/>
      <c r="F20" s="104"/>
      <c r="G20" s="104"/>
      <c r="H20" s="105"/>
    </row>
    <row r="21" spans="1:10" ht="42" customHeight="1">
      <c r="A21" s="4"/>
      <c r="B21" s="150"/>
      <c r="C21" s="151"/>
      <c r="D21" s="103"/>
      <c r="E21" s="104"/>
      <c r="F21" s="104"/>
      <c r="G21" s="104"/>
      <c r="H21" s="105"/>
    </row>
    <row r="22" spans="1:10" ht="42" customHeight="1" thickBot="1">
      <c r="A22" s="4"/>
      <c r="B22" s="167"/>
      <c r="C22" s="168"/>
      <c r="D22" s="116"/>
      <c r="E22" s="117"/>
      <c r="F22" s="107"/>
      <c r="G22" s="117"/>
      <c r="H22" s="118"/>
    </row>
    <row r="23" spans="1:10" ht="32.25" customHeight="1" thickTop="1" thickBot="1">
      <c r="A23" s="2"/>
      <c r="B23" s="19" t="s">
        <v>6</v>
      </c>
      <c r="C23" s="20"/>
      <c r="D23" s="16"/>
      <c r="E23" s="133"/>
      <c r="F23" s="111">
        <f>SUM(F13:F22)</f>
        <v>594000</v>
      </c>
      <c r="G23" s="110">
        <f>SUM(G13:G22)</f>
        <v>3300260</v>
      </c>
      <c r="H23" s="17"/>
    </row>
    <row r="24" spans="1:10" ht="19.5" thickTop="1">
      <c r="A24" s="2"/>
      <c r="B24" s="2"/>
      <c r="C24" s="2"/>
      <c r="D24" s="2"/>
      <c r="E24" s="2"/>
      <c r="F24" s="2"/>
      <c r="G24" s="2"/>
      <c r="H24" s="2"/>
    </row>
    <row r="25" spans="1:10" s="37" customFormat="1" ht="24">
      <c r="A25" s="2" t="s">
        <v>446</v>
      </c>
      <c r="C25" s="2"/>
      <c r="D25" s="18"/>
      <c r="E25" s="18"/>
      <c r="F25" s="18"/>
      <c r="G25" s="18"/>
      <c r="H25" s="18"/>
      <c r="J25" s="56"/>
    </row>
    <row r="26" spans="1:10" s="37" customFormat="1" ht="24.75" thickBot="1">
      <c r="A26" s="2"/>
      <c r="B26" s="2" t="s">
        <v>445</v>
      </c>
      <c r="C26" s="2"/>
      <c r="D26" s="18"/>
      <c r="E26" s="18"/>
      <c r="F26" s="18"/>
      <c r="G26" s="18"/>
      <c r="H26" s="18"/>
      <c r="J26" s="56"/>
    </row>
    <row r="27" spans="1:10" s="37" customFormat="1" ht="30.75" customHeight="1" thickTop="1" thickBot="1">
      <c r="A27" s="2"/>
      <c r="B27" s="119">
        <f>D8</f>
        <v>648000</v>
      </c>
      <c r="C27" s="120" t="s">
        <v>14</v>
      </c>
      <c r="D27" s="121">
        <f>F23</f>
        <v>594000</v>
      </c>
      <c r="E27" s="122"/>
      <c r="F27" s="123" t="s">
        <v>17</v>
      </c>
      <c r="G27" s="124">
        <f>D8-F23</f>
        <v>54000</v>
      </c>
      <c r="H27" s="125" t="s">
        <v>7</v>
      </c>
      <c r="J27" s="56"/>
    </row>
    <row r="28" spans="1:10" s="37" customFormat="1" ht="24.75" thickTop="1">
      <c r="A28" s="2"/>
      <c r="B28" s="45" t="s">
        <v>13</v>
      </c>
      <c r="C28" s="45" t="s">
        <v>14</v>
      </c>
      <c r="D28" s="46" t="s">
        <v>15</v>
      </c>
      <c r="E28" s="47"/>
      <c r="F28" s="48"/>
      <c r="G28" s="48" t="s">
        <v>16</v>
      </c>
      <c r="H28" s="41"/>
      <c r="J28" s="56"/>
    </row>
    <row r="29" spans="1:10" s="37" customFormat="1" ht="24">
      <c r="A29" s="2"/>
      <c r="B29" s="49"/>
      <c r="C29" s="49"/>
      <c r="D29" s="50"/>
      <c r="E29" s="51"/>
      <c r="F29" s="52"/>
      <c r="G29" s="52"/>
      <c r="H29" s="53"/>
      <c r="J29" s="56"/>
    </row>
    <row r="30" spans="1:10" s="37" customFormat="1" ht="24">
      <c r="A30" s="54" t="s">
        <v>343</v>
      </c>
      <c r="B30" s="149" t="s">
        <v>656</v>
      </c>
      <c r="C30" s="139"/>
      <c r="D30" s="139"/>
      <c r="E30" s="139"/>
      <c r="F30" s="139"/>
      <c r="G30" s="139"/>
      <c r="H30" s="139"/>
      <c r="J30" s="56"/>
    </row>
    <row r="31" spans="1:10" s="37" customFormat="1" ht="24">
      <c r="A31" s="54"/>
      <c r="B31" s="149" t="s">
        <v>657</v>
      </c>
      <c r="C31" s="139"/>
      <c r="D31" s="139"/>
      <c r="E31" s="139"/>
      <c r="F31" s="139"/>
      <c r="G31" s="139"/>
      <c r="H31" s="139"/>
      <c r="J31" s="56"/>
    </row>
    <row r="32" spans="1:10" s="37" customFormat="1" ht="24">
      <c r="A32" s="2"/>
      <c r="B32" s="149" t="s">
        <v>658</v>
      </c>
      <c r="C32" s="139"/>
      <c r="D32" s="139"/>
      <c r="E32" s="139"/>
      <c r="F32" s="139"/>
      <c r="G32" s="139"/>
      <c r="H32" s="139"/>
      <c r="J32" s="56"/>
    </row>
    <row r="33" spans="1:10" s="37" customFormat="1" ht="24">
      <c r="A33" s="2"/>
      <c r="B33" s="149" t="s">
        <v>659</v>
      </c>
      <c r="C33" s="139"/>
      <c r="D33" s="139"/>
      <c r="E33" s="139"/>
      <c r="F33" s="139"/>
      <c r="G33" s="139"/>
      <c r="H33" s="139"/>
      <c r="J33" s="56"/>
    </row>
    <row r="34" spans="1:10" s="37" customFormat="1" ht="24">
      <c r="A34" s="2"/>
      <c r="B34" s="49"/>
      <c r="C34" s="49"/>
      <c r="D34" s="50"/>
      <c r="E34" s="51"/>
      <c r="F34" s="52"/>
      <c r="G34" s="52"/>
      <c r="H34" s="53"/>
      <c r="J34" s="56"/>
    </row>
    <row r="35" spans="1:10" s="37" customFormat="1" ht="24">
      <c r="A35" s="2"/>
      <c r="B35" s="2" t="s">
        <v>643</v>
      </c>
      <c r="C35" s="2"/>
      <c r="D35" s="2"/>
      <c r="E35" s="2"/>
      <c r="F35" s="2"/>
      <c r="G35" s="2"/>
      <c r="H35" s="2"/>
      <c r="J35" s="56"/>
    </row>
    <row r="36" spans="1:10" ht="20.25" customHeight="1">
      <c r="A36" s="4"/>
      <c r="B36" s="161" t="s">
        <v>642</v>
      </c>
      <c r="C36" s="141"/>
      <c r="D36" s="141"/>
      <c r="E36" s="141"/>
      <c r="F36" s="141"/>
      <c r="G36" s="141"/>
      <c r="H36" s="141"/>
    </row>
    <row r="37" spans="1:10" ht="20.25" customHeight="1">
      <c r="A37" s="4"/>
      <c r="B37" s="161" t="s">
        <v>677</v>
      </c>
      <c r="C37" s="141"/>
      <c r="D37" s="141"/>
      <c r="E37" s="141"/>
      <c r="F37" s="141"/>
      <c r="G37" s="141"/>
      <c r="H37" s="141"/>
    </row>
    <row r="38" spans="1:10" ht="72" customHeight="1">
      <c r="A38" s="4"/>
      <c r="B38" s="4"/>
      <c r="C38" s="4"/>
      <c r="D38" s="4"/>
      <c r="E38" s="146"/>
      <c r="F38" s="146"/>
      <c r="G38" s="146"/>
      <c r="H38" s="146"/>
    </row>
  </sheetData>
  <mergeCells count="26">
    <mergeCell ref="E38:H38"/>
    <mergeCell ref="B22:C22"/>
    <mergeCell ref="B30:H30"/>
    <mergeCell ref="B16:C16"/>
    <mergeCell ref="B17:C17"/>
    <mergeCell ref="B18:C18"/>
    <mergeCell ref="B19:C19"/>
    <mergeCell ref="B20:C20"/>
    <mergeCell ref="B21:C21"/>
    <mergeCell ref="B31:H31"/>
    <mergeCell ref="B32:H32"/>
    <mergeCell ref="B33:H33"/>
    <mergeCell ref="B36:H36"/>
    <mergeCell ref="B37:H37"/>
    <mergeCell ref="B15:C15"/>
    <mergeCell ref="A1:G1"/>
    <mergeCell ref="G3:H3"/>
    <mergeCell ref="G4:H4"/>
    <mergeCell ref="G5:H5"/>
    <mergeCell ref="G6:H6"/>
    <mergeCell ref="A7:B7"/>
    <mergeCell ref="G8:H8"/>
    <mergeCell ref="C9:H9"/>
    <mergeCell ref="B12:C12"/>
    <mergeCell ref="B13:C13"/>
    <mergeCell ref="B14:C14"/>
  </mergeCells>
  <phoneticPr fontId="5"/>
  <pageMargins left="0.70866141732283472" right="0.70866141732283472" top="0.74803149606299213" bottom="0.74803149606299213" header="0.31496062992125984" footer="0.31496062992125984"/>
  <pageSetup paperSize="9" scale="64"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4EF05-5EC3-4C74-9877-D78310977822}">
  <sheetPr>
    <tabColor rgb="FF00B050"/>
  </sheetPr>
  <dimension ref="A1:H38"/>
  <sheetViews>
    <sheetView topLeftCell="A28" workbookViewId="0">
      <selection activeCell="B37" sqref="B37:H37"/>
    </sheetView>
  </sheetViews>
  <sheetFormatPr defaultRowHeight="18.75"/>
  <cols>
    <col min="1" max="1" width="11.5" customWidth="1"/>
    <col min="2" max="2" width="16.125" customWidth="1"/>
    <col min="3" max="3" width="5.875" customWidth="1"/>
    <col min="4" max="7" width="16.125" customWidth="1"/>
    <col min="8" max="8" width="26.25" customWidth="1"/>
    <col min="10" max="10" width="9" customWidth="1"/>
  </cols>
  <sheetData>
    <row r="1" spans="1:8" ht="26.25" customHeight="1">
      <c r="A1" s="154" t="s">
        <v>661</v>
      </c>
      <c r="B1" s="155"/>
      <c r="C1" s="155"/>
      <c r="D1" s="155"/>
      <c r="E1" s="155"/>
      <c r="F1" s="155"/>
      <c r="G1" s="155"/>
      <c r="H1" s="36" t="s">
        <v>340</v>
      </c>
    </row>
    <row r="2" spans="1:8" ht="37.5" customHeight="1">
      <c r="A2" s="1"/>
      <c r="B2" s="2"/>
      <c r="C2" s="2"/>
      <c r="D2" s="3"/>
      <c r="E2" s="134" t="s">
        <v>660</v>
      </c>
      <c r="F2" s="3"/>
      <c r="G2" s="3"/>
      <c r="H2" s="3"/>
    </row>
    <row r="3" spans="1:8" s="37" customFormat="1" ht="24" hidden="1">
      <c r="A3" s="5"/>
      <c r="B3" s="5"/>
      <c r="C3" s="5"/>
      <c r="D3" s="5"/>
      <c r="E3" s="5"/>
      <c r="F3" s="22" t="s">
        <v>341</v>
      </c>
      <c r="G3" s="147" t="s">
        <v>342</v>
      </c>
      <c r="H3" s="148"/>
    </row>
    <row r="4" spans="1:8" s="37" customFormat="1" ht="24">
      <c r="A4" s="5"/>
      <c r="B4" s="5"/>
      <c r="C4" s="5"/>
      <c r="D4" s="5"/>
      <c r="E4" s="5"/>
      <c r="F4" s="22" t="s">
        <v>19</v>
      </c>
      <c r="G4" s="147" t="s">
        <v>650</v>
      </c>
      <c r="H4" s="148"/>
    </row>
    <row r="5" spans="1:8" s="37" customFormat="1" ht="24">
      <c r="A5" s="5"/>
      <c r="B5" s="5"/>
      <c r="C5" s="5"/>
      <c r="D5" s="5"/>
      <c r="E5" s="5"/>
      <c r="F5" s="22" t="s">
        <v>20</v>
      </c>
      <c r="G5" s="147" t="s">
        <v>654</v>
      </c>
      <c r="H5" s="148"/>
    </row>
    <row r="6" spans="1:8" s="37" customFormat="1" ht="24">
      <c r="B6" s="2"/>
      <c r="C6" s="2"/>
      <c r="D6" s="2"/>
      <c r="E6" s="2"/>
      <c r="F6" s="112" t="s">
        <v>21</v>
      </c>
      <c r="G6" s="147" t="s">
        <v>655</v>
      </c>
      <c r="H6" s="148"/>
    </row>
    <row r="7" spans="1:8" s="37" customFormat="1" ht="24.75" thickBot="1">
      <c r="A7" s="158" t="s">
        <v>448</v>
      </c>
      <c r="B7" s="141"/>
      <c r="C7" s="2"/>
      <c r="D7" s="113"/>
      <c r="E7" s="41"/>
      <c r="F7" s="42"/>
      <c r="G7" s="42"/>
      <c r="H7" s="2"/>
    </row>
    <row r="8" spans="1:8" s="37" customFormat="1" ht="25.5" thickTop="1" thickBot="1">
      <c r="A8" s="38"/>
      <c r="B8" s="43" t="s">
        <v>3</v>
      </c>
      <c r="C8" s="43"/>
      <c r="D8" s="98">
        <v>372000</v>
      </c>
      <c r="E8" s="97" t="s">
        <v>12</v>
      </c>
      <c r="F8" s="44"/>
      <c r="G8" s="162"/>
      <c r="H8" s="162"/>
    </row>
    <row r="9" spans="1:8" s="37" customFormat="1" ht="41.25" customHeight="1" thickTop="1">
      <c r="A9" s="38"/>
      <c r="B9" s="2"/>
      <c r="C9" s="163" t="s">
        <v>649</v>
      </c>
      <c r="D9" s="164"/>
      <c r="E9" s="164"/>
      <c r="F9" s="164"/>
      <c r="G9" s="164"/>
      <c r="H9" s="164"/>
    </row>
    <row r="10" spans="1:8" ht="23.25" customHeight="1">
      <c r="A10" s="2" t="s">
        <v>447</v>
      </c>
      <c r="B10" s="4"/>
      <c r="C10" s="21"/>
    </row>
    <row r="11" spans="1:8">
      <c r="A11" s="6"/>
      <c r="B11" s="2" t="s">
        <v>18</v>
      </c>
      <c r="C11" s="2"/>
      <c r="D11" s="10"/>
      <c r="E11" s="11"/>
      <c r="F11" s="7"/>
      <c r="G11" s="7"/>
      <c r="H11" s="4"/>
    </row>
    <row r="12" spans="1:8" ht="29.25" customHeight="1">
      <c r="A12" s="6"/>
      <c r="B12" s="171" t="s">
        <v>2</v>
      </c>
      <c r="C12" s="172"/>
      <c r="D12" s="114" t="s">
        <v>11</v>
      </c>
      <c r="E12" s="8" t="s">
        <v>672</v>
      </c>
      <c r="F12" s="13" t="s">
        <v>4</v>
      </c>
      <c r="G12" s="9" t="s">
        <v>5</v>
      </c>
      <c r="H12" s="14" t="s">
        <v>638</v>
      </c>
    </row>
    <row r="13" spans="1:8" ht="42" customHeight="1">
      <c r="A13" s="6"/>
      <c r="B13" s="165" t="s">
        <v>647</v>
      </c>
      <c r="C13" s="173"/>
      <c r="D13" s="127">
        <v>6</v>
      </c>
      <c r="E13" s="100">
        <v>12</v>
      </c>
      <c r="F13" s="131">
        <v>276000</v>
      </c>
      <c r="G13" s="169">
        <v>423936</v>
      </c>
      <c r="H13" s="102"/>
    </row>
    <row r="14" spans="1:8" ht="42" customHeight="1">
      <c r="A14" s="15"/>
      <c r="B14" s="150" t="s">
        <v>648</v>
      </c>
      <c r="C14" s="174"/>
      <c r="D14" s="128">
        <v>6</v>
      </c>
      <c r="E14" s="104">
        <v>12</v>
      </c>
      <c r="F14" s="132">
        <v>96000</v>
      </c>
      <c r="G14" s="170"/>
      <c r="H14" s="105"/>
    </row>
    <row r="15" spans="1:8" ht="42" customHeight="1">
      <c r="A15" s="6"/>
      <c r="B15" s="150"/>
      <c r="C15" s="151"/>
      <c r="D15" s="129"/>
      <c r="E15" s="130"/>
      <c r="F15" s="104"/>
      <c r="G15" s="104"/>
      <c r="H15" s="105"/>
    </row>
    <row r="16" spans="1:8" ht="42" customHeight="1">
      <c r="A16" s="6"/>
      <c r="B16" s="150"/>
      <c r="C16" s="151"/>
      <c r="D16" s="103"/>
      <c r="E16" s="104"/>
      <c r="F16" s="104"/>
      <c r="G16" s="104"/>
      <c r="H16" s="105"/>
    </row>
    <row r="17" spans="1:8" ht="42" customHeight="1">
      <c r="A17" s="6"/>
      <c r="B17" s="150"/>
      <c r="C17" s="151"/>
      <c r="D17" s="103"/>
      <c r="E17" s="104"/>
      <c r="F17" s="104"/>
      <c r="G17" s="104"/>
      <c r="H17" s="105"/>
    </row>
    <row r="18" spans="1:8" ht="42" customHeight="1">
      <c r="A18" s="4"/>
      <c r="B18" s="150"/>
      <c r="C18" s="151"/>
      <c r="D18" s="103"/>
      <c r="E18" s="104"/>
      <c r="F18" s="104"/>
      <c r="G18" s="104"/>
      <c r="H18" s="105"/>
    </row>
    <row r="19" spans="1:8" ht="42" customHeight="1">
      <c r="A19" s="2"/>
      <c r="B19" s="150"/>
      <c r="C19" s="151"/>
      <c r="D19" s="103"/>
      <c r="E19" s="104"/>
      <c r="F19" s="104"/>
      <c r="G19" s="104"/>
      <c r="H19" s="105"/>
    </row>
    <row r="20" spans="1:8" ht="42" customHeight="1">
      <c r="A20" s="4"/>
      <c r="B20" s="150"/>
      <c r="C20" s="151"/>
      <c r="D20" s="103"/>
      <c r="E20" s="104"/>
      <c r="F20" s="104"/>
      <c r="G20" s="104"/>
      <c r="H20" s="105"/>
    </row>
    <row r="21" spans="1:8" ht="42" customHeight="1">
      <c r="A21" s="4"/>
      <c r="B21" s="150"/>
      <c r="C21" s="151"/>
      <c r="D21" s="103"/>
      <c r="E21" s="104"/>
      <c r="F21" s="104"/>
      <c r="G21" s="104"/>
      <c r="H21" s="105"/>
    </row>
    <row r="22" spans="1:8" ht="42" customHeight="1" thickBot="1">
      <c r="A22" s="4"/>
      <c r="B22" s="167"/>
      <c r="C22" s="168"/>
      <c r="D22" s="116"/>
      <c r="E22" s="117"/>
      <c r="F22" s="107"/>
      <c r="G22" s="117"/>
      <c r="H22" s="118"/>
    </row>
    <row r="23" spans="1:8" ht="32.25" customHeight="1" thickTop="1" thickBot="1">
      <c r="A23" s="2"/>
      <c r="B23" s="19" t="s">
        <v>6</v>
      </c>
      <c r="C23" s="20"/>
      <c r="D23" s="16"/>
      <c r="E23" s="133"/>
      <c r="F23" s="111">
        <f>SUM(F13:F22)</f>
        <v>372000</v>
      </c>
      <c r="G23" s="110">
        <f>SUM(G13:G22)</f>
        <v>423936</v>
      </c>
      <c r="H23" s="17"/>
    </row>
    <row r="24" spans="1:8" ht="19.5" thickTop="1">
      <c r="A24" s="2"/>
      <c r="B24" s="2"/>
      <c r="C24" s="2"/>
      <c r="D24" s="2"/>
      <c r="E24" s="2"/>
      <c r="F24" s="2"/>
      <c r="G24" s="2"/>
      <c r="H24" s="2"/>
    </row>
    <row r="25" spans="1:8" s="37" customFormat="1" ht="24">
      <c r="A25" s="2" t="s">
        <v>446</v>
      </c>
      <c r="C25" s="2"/>
      <c r="D25" s="18"/>
      <c r="E25" s="18"/>
      <c r="F25" s="18"/>
      <c r="G25" s="18"/>
      <c r="H25" s="18"/>
    </row>
    <row r="26" spans="1:8" s="37" customFormat="1" ht="24.75" thickBot="1">
      <c r="A26" s="2"/>
      <c r="B26" s="2" t="s">
        <v>445</v>
      </c>
      <c r="C26" s="2"/>
      <c r="D26" s="18"/>
      <c r="E26" s="18"/>
      <c r="F26" s="18"/>
      <c r="G26" s="18"/>
      <c r="H26" s="18"/>
    </row>
    <row r="27" spans="1:8" s="37" customFormat="1" ht="30.75" customHeight="1" thickTop="1" thickBot="1">
      <c r="A27" s="2"/>
      <c r="B27" s="119">
        <f>D8</f>
        <v>372000</v>
      </c>
      <c r="C27" s="120" t="s">
        <v>14</v>
      </c>
      <c r="D27" s="121">
        <f>F23</f>
        <v>372000</v>
      </c>
      <c r="E27" s="122"/>
      <c r="F27" s="123" t="s">
        <v>17</v>
      </c>
      <c r="G27" s="126">
        <f>D8-F23</f>
        <v>0</v>
      </c>
      <c r="H27" s="125" t="s">
        <v>7</v>
      </c>
    </row>
    <row r="28" spans="1:8" s="37" customFormat="1" ht="24.75" thickTop="1">
      <c r="A28" s="2"/>
      <c r="B28" s="45" t="s">
        <v>13</v>
      </c>
      <c r="C28" s="45" t="s">
        <v>14</v>
      </c>
      <c r="D28" s="46" t="s">
        <v>15</v>
      </c>
      <c r="E28" s="47"/>
      <c r="F28" s="48"/>
      <c r="G28" s="48" t="s">
        <v>16</v>
      </c>
      <c r="H28" s="41"/>
    </row>
    <row r="29" spans="1:8" s="37" customFormat="1" ht="24">
      <c r="A29" s="2"/>
      <c r="B29" s="49"/>
      <c r="C29" s="49"/>
      <c r="D29" s="50"/>
      <c r="E29" s="51"/>
      <c r="F29" s="52"/>
      <c r="G29" s="52"/>
      <c r="H29" s="53"/>
    </row>
    <row r="30" spans="1:8" s="37" customFormat="1" ht="24">
      <c r="A30" s="54" t="s">
        <v>343</v>
      </c>
      <c r="B30" s="149" t="s">
        <v>656</v>
      </c>
      <c r="C30" s="139"/>
      <c r="D30" s="139"/>
      <c r="E30" s="139"/>
      <c r="F30" s="139"/>
      <c r="G30" s="139"/>
      <c r="H30" s="139"/>
    </row>
    <row r="31" spans="1:8" s="37" customFormat="1" ht="24">
      <c r="A31" s="54"/>
      <c r="B31" s="149" t="s">
        <v>657</v>
      </c>
      <c r="C31" s="139"/>
      <c r="D31" s="139"/>
      <c r="E31" s="139"/>
      <c r="F31" s="139"/>
      <c r="G31" s="139"/>
      <c r="H31" s="139"/>
    </row>
    <row r="32" spans="1:8" s="37" customFormat="1" ht="24">
      <c r="A32" s="2"/>
      <c r="B32" s="149" t="s">
        <v>658</v>
      </c>
      <c r="C32" s="139"/>
      <c r="D32" s="139"/>
      <c r="E32" s="139"/>
      <c r="F32" s="139"/>
      <c r="G32" s="139"/>
      <c r="H32" s="139"/>
    </row>
    <row r="33" spans="1:8" s="37" customFormat="1" ht="24">
      <c r="A33" s="2"/>
      <c r="B33" s="149" t="s">
        <v>659</v>
      </c>
      <c r="C33" s="139"/>
      <c r="D33" s="139"/>
      <c r="E33" s="139"/>
      <c r="F33" s="139"/>
      <c r="G33" s="139"/>
      <c r="H33" s="139"/>
    </row>
    <row r="34" spans="1:8" s="37" customFormat="1" ht="24">
      <c r="A34" s="2"/>
      <c r="B34" s="49"/>
      <c r="C34" s="49"/>
      <c r="D34" s="50"/>
      <c r="E34" s="51"/>
      <c r="F34" s="52"/>
      <c r="G34" s="52"/>
      <c r="H34" s="53"/>
    </row>
    <row r="35" spans="1:8" s="37" customFormat="1" ht="24">
      <c r="A35" s="2"/>
      <c r="B35" s="2" t="s">
        <v>643</v>
      </c>
      <c r="C35" s="2"/>
      <c r="D35" s="2"/>
      <c r="E35" s="2"/>
      <c r="F35" s="2"/>
      <c r="G35" s="2"/>
      <c r="H35" s="2"/>
    </row>
    <row r="36" spans="1:8" ht="20.25" customHeight="1">
      <c r="A36" s="4"/>
      <c r="B36" s="161" t="s">
        <v>642</v>
      </c>
      <c r="C36" s="141"/>
      <c r="D36" s="141"/>
      <c r="E36" s="141"/>
      <c r="F36" s="141"/>
      <c r="G36" s="141"/>
      <c r="H36" s="141"/>
    </row>
    <row r="37" spans="1:8" ht="20.25" customHeight="1">
      <c r="A37" s="4"/>
      <c r="B37" s="161" t="s">
        <v>677</v>
      </c>
      <c r="C37" s="141"/>
      <c r="D37" s="141"/>
      <c r="E37" s="141"/>
      <c r="F37" s="141"/>
      <c r="G37" s="141"/>
      <c r="H37" s="141"/>
    </row>
    <row r="38" spans="1:8" ht="72" customHeight="1">
      <c r="A38" s="4"/>
      <c r="B38" s="4"/>
      <c r="C38" s="4"/>
      <c r="D38" s="4"/>
      <c r="E38" s="146"/>
      <c r="F38" s="146"/>
      <c r="G38" s="146"/>
      <c r="H38" s="146"/>
    </row>
  </sheetData>
  <mergeCells count="27">
    <mergeCell ref="E38:H38"/>
    <mergeCell ref="B22:C22"/>
    <mergeCell ref="B30:H30"/>
    <mergeCell ref="B16:C16"/>
    <mergeCell ref="B17:C17"/>
    <mergeCell ref="B18:C18"/>
    <mergeCell ref="B19:C19"/>
    <mergeCell ref="B20:C20"/>
    <mergeCell ref="B21:C21"/>
    <mergeCell ref="B31:H31"/>
    <mergeCell ref="B32:H32"/>
    <mergeCell ref="B33:H33"/>
    <mergeCell ref="B36:H36"/>
    <mergeCell ref="B37:H37"/>
    <mergeCell ref="B15:C15"/>
    <mergeCell ref="G13:G14"/>
    <mergeCell ref="A1:G1"/>
    <mergeCell ref="G3:H3"/>
    <mergeCell ref="G4:H4"/>
    <mergeCell ref="G5:H5"/>
    <mergeCell ref="G6:H6"/>
    <mergeCell ref="A7:B7"/>
    <mergeCell ref="G8:H8"/>
    <mergeCell ref="C9:H9"/>
    <mergeCell ref="B12:C12"/>
    <mergeCell ref="B13:C13"/>
    <mergeCell ref="B14:C14"/>
  </mergeCells>
  <phoneticPr fontId="5"/>
  <pageMargins left="0.70866141732283472" right="0.70866141732283472" top="0.74803149606299213" bottom="0.74803149606299213" header="0.31496062992125984" footer="0.31496062992125984"/>
  <pageSetup paperSize="9" scale="64"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18A5C-0A00-43B8-9BF8-618F751AD19B}">
  <sheetPr>
    <tabColor rgb="FF00B050"/>
  </sheetPr>
  <dimension ref="A1:J38"/>
  <sheetViews>
    <sheetView workbookViewId="0">
      <selection activeCell="F39" sqref="F39"/>
    </sheetView>
  </sheetViews>
  <sheetFormatPr defaultRowHeight="18.75"/>
  <cols>
    <col min="1" max="1" width="11.5" customWidth="1"/>
    <col min="2" max="2" width="16.125" customWidth="1"/>
    <col min="3" max="3" width="5.875" customWidth="1"/>
    <col min="4" max="7" width="16.125" customWidth="1"/>
    <col min="8" max="8" width="26.25" customWidth="1"/>
    <col min="10" max="10" width="4.375" style="56" customWidth="1"/>
    <col min="11" max="11" width="9" customWidth="1"/>
  </cols>
  <sheetData>
    <row r="1" spans="1:10" ht="26.25" customHeight="1">
      <c r="A1" s="154" t="s">
        <v>661</v>
      </c>
      <c r="B1" s="155"/>
      <c r="C1" s="155"/>
      <c r="D1" s="155"/>
      <c r="E1" s="155"/>
      <c r="F1" s="155"/>
      <c r="G1" s="155"/>
      <c r="H1" s="36" t="s">
        <v>340</v>
      </c>
    </row>
    <row r="2" spans="1:10" ht="37.5" customHeight="1">
      <c r="A2" s="1"/>
      <c r="B2" s="2"/>
      <c r="C2" s="2"/>
      <c r="D2" s="3"/>
      <c r="E2" s="134" t="s">
        <v>660</v>
      </c>
      <c r="F2" s="3"/>
      <c r="G2" s="3"/>
      <c r="H2" s="3"/>
    </row>
    <row r="3" spans="1:10" s="37" customFormat="1" ht="24" hidden="1">
      <c r="A3" s="5"/>
      <c r="B3" s="5"/>
      <c r="C3" s="5"/>
      <c r="D3" s="5"/>
      <c r="E3" s="5"/>
      <c r="F3" s="22" t="s">
        <v>341</v>
      </c>
      <c r="G3" s="147" t="s">
        <v>342</v>
      </c>
      <c r="H3" s="148"/>
      <c r="J3" s="58"/>
    </row>
    <row r="4" spans="1:10" s="37" customFormat="1" ht="24">
      <c r="A4" s="5"/>
      <c r="B4" s="5"/>
      <c r="C4" s="5"/>
      <c r="D4" s="5"/>
      <c r="E4" s="5"/>
      <c r="F4" s="22" t="s">
        <v>19</v>
      </c>
      <c r="G4" s="147" t="s">
        <v>650</v>
      </c>
      <c r="H4" s="148"/>
      <c r="J4" s="58"/>
    </row>
    <row r="5" spans="1:10" s="37" customFormat="1" ht="24">
      <c r="A5" s="5"/>
      <c r="B5" s="5"/>
      <c r="C5" s="5"/>
      <c r="D5" s="5"/>
      <c r="E5" s="5"/>
      <c r="F5" s="22" t="s">
        <v>20</v>
      </c>
      <c r="G5" s="147" t="s">
        <v>654</v>
      </c>
      <c r="H5" s="148"/>
      <c r="J5" s="58"/>
    </row>
    <row r="6" spans="1:10" s="37" customFormat="1" ht="24">
      <c r="B6" s="2"/>
      <c r="C6" s="2"/>
      <c r="D6" s="2"/>
      <c r="E6" s="2"/>
      <c r="F6" s="112" t="s">
        <v>21</v>
      </c>
      <c r="G6" s="147" t="s">
        <v>655</v>
      </c>
      <c r="H6" s="148"/>
      <c r="J6" s="58"/>
    </row>
    <row r="7" spans="1:10" s="37" customFormat="1" ht="24.75" thickBot="1">
      <c r="A7" s="158" t="s">
        <v>448</v>
      </c>
      <c r="B7" s="141"/>
      <c r="C7" s="2"/>
      <c r="D7" s="113"/>
      <c r="E7" s="41"/>
      <c r="F7" s="42"/>
      <c r="G7" s="42"/>
      <c r="H7" s="2"/>
      <c r="J7" s="58"/>
    </row>
    <row r="8" spans="1:10" s="37" customFormat="1" ht="25.5" thickTop="1" thickBot="1">
      <c r="A8" s="38"/>
      <c r="B8" s="43" t="s">
        <v>3</v>
      </c>
      <c r="C8" s="43"/>
      <c r="D8" s="98">
        <v>558000</v>
      </c>
      <c r="E8" s="97" t="s">
        <v>12</v>
      </c>
      <c r="F8" s="44"/>
      <c r="G8" s="162"/>
      <c r="H8" s="162"/>
      <c r="J8" s="57"/>
    </row>
    <row r="9" spans="1:10" s="37" customFormat="1" ht="41.25" customHeight="1" thickTop="1">
      <c r="A9" s="38"/>
      <c r="B9" s="2"/>
      <c r="C9" s="163" t="s">
        <v>649</v>
      </c>
      <c r="D9" s="164"/>
      <c r="E9" s="164"/>
      <c r="F9" s="164"/>
      <c r="G9" s="164"/>
      <c r="H9" s="164"/>
      <c r="J9" s="56"/>
    </row>
    <row r="10" spans="1:10" ht="23.25" customHeight="1">
      <c r="A10" s="2" t="s">
        <v>447</v>
      </c>
      <c r="B10" s="4"/>
      <c r="C10" s="21"/>
      <c r="J10" s="59"/>
    </row>
    <row r="11" spans="1:10">
      <c r="A11" s="6"/>
      <c r="B11" s="2" t="s">
        <v>18</v>
      </c>
      <c r="C11" s="2"/>
      <c r="D11" s="10"/>
      <c r="E11" s="11"/>
      <c r="F11" s="7"/>
      <c r="G11" s="7"/>
      <c r="H11" s="4"/>
      <c r="J11" s="57"/>
    </row>
    <row r="12" spans="1:10" ht="29.25" customHeight="1">
      <c r="A12" s="6"/>
      <c r="B12" s="171" t="s">
        <v>2</v>
      </c>
      <c r="C12" s="172"/>
      <c r="D12" s="114" t="s">
        <v>11</v>
      </c>
      <c r="E12" s="8" t="s">
        <v>672</v>
      </c>
      <c r="F12" s="13" t="s">
        <v>4</v>
      </c>
      <c r="G12" s="9" t="s">
        <v>5</v>
      </c>
      <c r="H12" s="14" t="s">
        <v>638</v>
      </c>
    </row>
    <row r="13" spans="1:10" ht="42" customHeight="1">
      <c r="A13" s="6"/>
      <c r="B13" s="165" t="s">
        <v>647</v>
      </c>
      <c r="C13" s="173"/>
      <c r="D13" s="127">
        <v>9</v>
      </c>
      <c r="E13" s="100">
        <v>18</v>
      </c>
      <c r="F13" s="100">
        <v>414000</v>
      </c>
      <c r="G13" s="100">
        <v>1065090</v>
      </c>
      <c r="H13" s="102"/>
    </row>
    <row r="14" spans="1:10" ht="42" customHeight="1">
      <c r="A14" s="15"/>
      <c r="B14" s="150" t="s">
        <v>648</v>
      </c>
      <c r="C14" s="174"/>
      <c r="D14" s="128">
        <v>7</v>
      </c>
      <c r="E14" s="104">
        <v>14</v>
      </c>
      <c r="F14" s="104">
        <v>144000</v>
      </c>
      <c r="G14" s="104">
        <v>401000</v>
      </c>
      <c r="H14" s="105"/>
    </row>
    <row r="15" spans="1:10" ht="42" customHeight="1">
      <c r="A15" s="6"/>
      <c r="B15" s="150"/>
      <c r="C15" s="151"/>
      <c r="D15" s="129"/>
      <c r="E15" s="130"/>
      <c r="F15" s="104"/>
      <c r="G15" s="104"/>
      <c r="H15" s="105"/>
      <c r="J15" s="58"/>
    </row>
    <row r="16" spans="1:10" ht="42" customHeight="1">
      <c r="A16" s="6"/>
      <c r="B16" s="150"/>
      <c r="C16" s="151"/>
      <c r="D16" s="103"/>
      <c r="E16" s="104"/>
      <c r="F16" s="104"/>
      <c r="G16" s="104"/>
      <c r="H16" s="105"/>
    </row>
    <row r="17" spans="1:10" ht="42" customHeight="1">
      <c r="A17" s="6"/>
      <c r="B17" s="150"/>
      <c r="C17" s="151"/>
      <c r="D17" s="103"/>
      <c r="E17" s="104"/>
      <c r="F17" s="104"/>
      <c r="G17" s="104"/>
      <c r="H17" s="105"/>
    </row>
    <row r="18" spans="1:10" ht="42" customHeight="1">
      <c r="A18" s="4"/>
      <c r="B18" s="150"/>
      <c r="C18" s="151"/>
      <c r="D18" s="103"/>
      <c r="E18" s="104"/>
      <c r="F18" s="104"/>
      <c r="G18" s="104"/>
      <c r="H18" s="105"/>
    </row>
    <row r="19" spans="1:10" ht="42" customHeight="1">
      <c r="A19" s="2"/>
      <c r="B19" s="150"/>
      <c r="C19" s="151"/>
      <c r="D19" s="103"/>
      <c r="E19" s="104"/>
      <c r="F19" s="104"/>
      <c r="G19" s="104"/>
      <c r="H19" s="105"/>
    </row>
    <row r="20" spans="1:10" ht="42" customHeight="1">
      <c r="A20" s="4"/>
      <c r="B20" s="150"/>
      <c r="C20" s="151"/>
      <c r="D20" s="103"/>
      <c r="E20" s="104"/>
      <c r="F20" s="104"/>
      <c r="G20" s="104"/>
      <c r="H20" s="105"/>
    </row>
    <row r="21" spans="1:10" ht="42" customHeight="1">
      <c r="A21" s="4"/>
      <c r="B21" s="150"/>
      <c r="C21" s="151"/>
      <c r="D21" s="106"/>
      <c r="E21" s="107"/>
      <c r="F21" s="107"/>
      <c r="G21" s="107"/>
      <c r="H21" s="108"/>
    </row>
    <row r="22" spans="1:10" ht="42" customHeight="1" thickBot="1">
      <c r="A22" s="4"/>
      <c r="B22" s="167"/>
      <c r="C22" s="168"/>
      <c r="D22" s="116"/>
      <c r="E22" s="117"/>
      <c r="F22" s="107"/>
      <c r="G22" s="117"/>
      <c r="H22" s="118"/>
    </row>
    <row r="23" spans="1:10" ht="32.25" customHeight="1" thickTop="1" thickBot="1">
      <c r="A23" s="2"/>
      <c r="B23" s="19" t="s">
        <v>6</v>
      </c>
      <c r="C23" s="20"/>
      <c r="D23" s="16"/>
      <c r="E23" s="133"/>
      <c r="F23" s="111">
        <f>SUM(F13:F22)</f>
        <v>558000</v>
      </c>
      <c r="G23" s="110">
        <f>SUM(G13:G22)</f>
        <v>1466090</v>
      </c>
      <c r="H23" s="17"/>
    </row>
    <row r="24" spans="1:10" ht="19.5" thickTop="1">
      <c r="A24" s="2"/>
      <c r="B24" s="2"/>
      <c r="C24" s="2"/>
      <c r="D24" s="2"/>
      <c r="E24" s="2"/>
      <c r="F24" s="2"/>
      <c r="G24" s="2"/>
      <c r="H24" s="2"/>
    </row>
    <row r="25" spans="1:10" s="37" customFormat="1" ht="24">
      <c r="A25" s="2" t="s">
        <v>446</v>
      </c>
      <c r="C25" s="2"/>
      <c r="D25" s="18"/>
      <c r="E25" s="18"/>
      <c r="F25" s="18"/>
      <c r="G25" s="18"/>
      <c r="H25" s="18"/>
      <c r="J25" s="56"/>
    </row>
    <row r="26" spans="1:10" s="37" customFormat="1" ht="24.75" thickBot="1">
      <c r="A26" s="2"/>
      <c r="B26" s="2" t="s">
        <v>445</v>
      </c>
      <c r="C26" s="2"/>
      <c r="D26" s="18"/>
      <c r="E26" s="18"/>
      <c r="F26" s="18"/>
      <c r="G26" s="18"/>
      <c r="H26" s="18"/>
      <c r="J26" s="56"/>
    </row>
    <row r="27" spans="1:10" s="37" customFormat="1" ht="30.75" customHeight="1" thickTop="1" thickBot="1">
      <c r="A27" s="2"/>
      <c r="B27" s="119">
        <f>D8</f>
        <v>558000</v>
      </c>
      <c r="C27" s="120" t="s">
        <v>14</v>
      </c>
      <c r="D27" s="121">
        <f>F23</f>
        <v>558000</v>
      </c>
      <c r="E27" s="122"/>
      <c r="F27" s="123" t="s">
        <v>17</v>
      </c>
      <c r="G27" s="126">
        <f>D8-F23</f>
        <v>0</v>
      </c>
      <c r="H27" s="125" t="s">
        <v>7</v>
      </c>
      <c r="J27" s="56"/>
    </row>
    <row r="28" spans="1:10" s="37" customFormat="1" ht="24.75" thickTop="1">
      <c r="A28" s="2"/>
      <c r="B28" s="45" t="s">
        <v>13</v>
      </c>
      <c r="C28" s="45" t="s">
        <v>14</v>
      </c>
      <c r="D28" s="46" t="s">
        <v>15</v>
      </c>
      <c r="E28" s="47"/>
      <c r="F28" s="48"/>
      <c r="G28" s="48" t="s">
        <v>16</v>
      </c>
      <c r="H28" s="41"/>
      <c r="J28" s="56"/>
    </row>
    <row r="29" spans="1:10" s="37" customFormat="1" ht="24">
      <c r="A29" s="2"/>
      <c r="B29" s="49"/>
      <c r="C29" s="49"/>
      <c r="D29" s="50"/>
      <c r="E29" s="51"/>
      <c r="F29" s="52"/>
      <c r="G29" s="52"/>
      <c r="H29" s="53"/>
      <c r="J29" s="56"/>
    </row>
    <row r="30" spans="1:10" s="37" customFormat="1" ht="24">
      <c r="A30" s="54" t="s">
        <v>343</v>
      </c>
      <c r="B30" s="149" t="s">
        <v>656</v>
      </c>
      <c r="C30" s="139"/>
      <c r="D30" s="139"/>
      <c r="E30" s="139"/>
      <c r="F30" s="139"/>
      <c r="G30" s="139"/>
      <c r="H30" s="139"/>
      <c r="J30" s="56"/>
    </row>
    <row r="31" spans="1:10" s="37" customFormat="1" ht="24">
      <c r="A31" s="54"/>
      <c r="B31" s="149" t="s">
        <v>657</v>
      </c>
      <c r="C31" s="139"/>
      <c r="D31" s="139"/>
      <c r="E31" s="139"/>
      <c r="F31" s="139"/>
      <c r="G31" s="139"/>
      <c r="H31" s="139"/>
      <c r="J31" s="56"/>
    </row>
    <row r="32" spans="1:10" s="37" customFormat="1" ht="24">
      <c r="A32" s="2"/>
      <c r="B32" s="149" t="s">
        <v>658</v>
      </c>
      <c r="C32" s="139"/>
      <c r="D32" s="139"/>
      <c r="E32" s="139"/>
      <c r="F32" s="139"/>
      <c r="G32" s="139"/>
      <c r="H32" s="139"/>
      <c r="J32" s="56"/>
    </row>
    <row r="33" spans="1:10" s="37" customFormat="1" ht="24">
      <c r="A33" s="2"/>
      <c r="B33" s="149" t="s">
        <v>659</v>
      </c>
      <c r="C33" s="139"/>
      <c r="D33" s="139"/>
      <c r="E33" s="139"/>
      <c r="F33" s="139"/>
      <c r="G33" s="139"/>
      <c r="H33" s="139"/>
      <c r="J33" s="56"/>
    </row>
    <row r="34" spans="1:10" s="37" customFormat="1" ht="24">
      <c r="A34" s="2"/>
      <c r="B34" s="49"/>
      <c r="C34" s="49"/>
      <c r="D34" s="50"/>
      <c r="E34" s="51"/>
      <c r="F34" s="52"/>
      <c r="G34" s="52"/>
      <c r="H34" s="53"/>
      <c r="J34" s="56"/>
    </row>
    <row r="35" spans="1:10" s="37" customFormat="1" ht="24">
      <c r="A35" s="2"/>
      <c r="B35" s="2" t="s">
        <v>643</v>
      </c>
      <c r="C35" s="2"/>
      <c r="D35" s="2"/>
      <c r="E35" s="2"/>
      <c r="F35" s="2"/>
      <c r="G35" s="2"/>
      <c r="H35" s="2"/>
      <c r="J35" s="56"/>
    </row>
    <row r="36" spans="1:10" ht="20.25" customHeight="1">
      <c r="A36" s="4"/>
      <c r="B36" s="161" t="s">
        <v>642</v>
      </c>
      <c r="C36" s="141"/>
      <c r="D36" s="141"/>
      <c r="E36" s="141"/>
      <c r="F36" s="141"/>
      <c r="G36" s="141"/>
      <c r="H36" s="141"/>
    </row>
    <row r="37" spans="1:10" ht="20.25" customHeight="1">
      <c r="A37" s="4"/>
      <c r="B37" s="161" t="s">
        <v>677</v>
      </c>
      <c r="C37" s="141"/>
      <c r="D37" s="141"/>
      <c r="E37" s="141"/>
      <c r="F37" s="141"/>
      <c r="G37" s="141"/>
      <c r="H37" s="141"/>
    </row>
    <row r="38" spans="1:10" ht="72" customHeight="1">
      <c r="A38" s="4"/>
      <c r="B38" s="4"/>
      <c r="C38" s="4"/>
      <c r="D38" s="4"/>
      <c r="E38" s="146"/>
      <c r="F38" s="146"/>
      <c r="G38" s="146"/>
      <c r="H38" s="146"/>
    </row>
  </sheetData>
  <mergeCells count="26">
    <mergeCell ref="E38:H38"/>
    <mergeCell ref="B21:C21"/>
    <mergeCell ref="B22:C22"/>
    <mergeCell ref="B30:H30"/>
    <mergeCell ref="B16:C16"/>
    <mergeCell ref="B17:C17"/>
    <mergeCell ref="B18:C18"/>
    <mergeCell ref="B19:C19"/>
    <mergeCell ref="B20:C20"/>
    <mergeCell ref="B31:H31"/>
    <mergeCell ref="B32:H32"/>
    <mergeCell ref="B33:H33"/>
    <mergeCell ref="B36:H36"/>
    <mergeCell ref="B37:H37"/>
    <mergeCell ref="B15:C15"/>
    <mergeCell ref="A1:G1"/>
    <mergeCell ref="G3:H3"/>
    <mergeCell ref="G4:H4"/>
    <mergeCell ref="G5:H5"/>
    <mergeCell ref="G6:H6"/>
    <mergeCell ref="A7:B7"/>
    <mergeCell ref="G8:H8"/>
    <mergeCell ref="C9:H9"/>
    <mergeCell ref="B12:C12"/>
    <mergeCell ref="B13:C13"/>
    <mergeCell ref="B14:C14"/>
  </mergeCells>
  <phoneticPr fontId="5"/>
  <pageMargins left="0.70866141732283472" right="0.70866141732283472" top="0.74803149606299213" bottom="0.74803149606299213" header="0.31496062992125984" footer="0.31496062992125984"/>
  <pageSetup paperSize="9" scale="64"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全国精算書（表紙）</vt:lpstr>
      <vt:lpstr>全国精算書（明細）</vt:lpstr>
      <vt:lpstr>例１</vt:lpstr>
      <vt:lpstr>例２　ﾏｰﾁﾝｸﾞ・ﾊﾞﾄﾝ</vt:lpstr>
      <vt:lpstr>例３　ﾏｰﾁﾝｸﾞ・ﾊﾞﾄﾝ</vt:lpstr>
      <vt:lpstr>'全国精算書（表紙）'!Print_Area</vt:lpstr>
      <vt:lpstr>'全国精算書（明細）'!Print_Area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丸若　礼子</dc:creator>
  <cp:lastModifiedBy>岩手県高等学校文化連盟</cp:lastModifiedBy>
  <cp:lastPrinted>2026-01-16T05:37:53Z</cp:lastPrinted>
  <dcterms:created xsi:type="dcterms:W3CDTF">2024-02-09T10:08:33Z</dcterms:created>
  <dcterms:modified xsi:type="dcterms:W3CDTF">2026-04-22T00:34:10Z</dcterms:modified>
</cp:coreProperties>
</file>