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ile-sv\SHARE\●文書\★ホームページ更新\R８\諸届\専門部\"/>
    </mc:Choice>
  </mc:AlternateContent>
  <xr:revisionPtr revIDLastSave="0" documentId="13_ncr:1_{984F5DE5-F428-4995-9EBA-3459EDFF9EDD}" xr6:coauthVersionLast="47" xr6:coauthVersionMax="47" xr10:uidLastSave="{00000000-0000-0000-0000-000000000000}"/>
  <bookViews>
    <workbookView xWindow="4635" yWindow="1905" windowWidth="22275" windowHeight="14025" activeTab="1" xr2:uid="{00000000-000D-0000-FFFF-FFFF00000000}"/>
  </bookViews>
  <sheets>
    <sheet name="入力用" sheetId="1" r:id="rId1"/>
    <sheet name="推移" sheetId="2" r:id="rId2"/>
    <sheet name="Sheet3" sheetId="3" r:id="rId3"/>
  </sheets>
  <definedNames>
    <definedName name="_xlnm.Print_Area" localSheetId="0">入力用!$B$1:$K$46</definedName>
  </definedNames>
  <calcPr calcId="191029"/>
</workbook>
</file>

<file path=xl/calcChain.xml><?xml version="1.0" encoding="utf-8"?>
<calcChain xmlns="http://schemas.openxmlformats.org/spreadsheetml/2006/main">
  <c r="H24" i="2" l="1"/>
  <c r="G24" i="2" l="1"/>
  <c r="F24" i="2"/>
  <c r="E24" i="2"/>
  <c r="D24" i="2"/>
  <c r="C24" i="2" l="1"/>
  <c r="C15" i="1" l="1"/>
  <c r="F15" i="1"/>
  <c r="C16" i="1"/>
  <c r="F16" i="1"/>
  <c r="C17" i="1"/>
  <c r="F17" i="1"/>
  <c r="A14" i="1"/>
  <c r="F14" i="1"/>
  <c r="C14" i="1"/>
  <c r="F43" i="1" l="1"/>
  <c r="F40" i="1"/>
  <c r="F34" i="1"/>
  <c r="F28" i="1"/>
  <c r="F23" i="1"/>
  <c r="F44" i="1" l="1"/>
  <c r="L14" i="1" s="1"/>
</calcChain>
</file>

<file path=xl/sharedStrings.xml><?xml version="1.0" encoding="utf-8"?>
<sst xmlns="http://schemas.openxmlformats.org/spreadsheetml/2006/main" count="97" uniqueCount="89">
  <si>
    <t>岩手県高等学校文化連盟会長　様</t>
    <rPh sb="0" eb="3">
      <t>イワテケン</t>
    </rPh>
    <rPh sb="3" eb="7">
      <t>コウトウガッコウ</t>
    </rPh>
    <rPh sb="7" eb="9">
      <t>ブンカ</t>
    </rPh>
    <rPh sb="9" eb="11">
      <t>レンメイ</t>
    </rPh>
    <rPh sb="11" eb="13">
      <t>カイチョウ</t>
    </rPh>
    <rPh sb="14" eb="15">
      <t>サマ</t>
    </rPh>
    <phoneticPr fontId="2"/>
  </si>
  <si>
    <t>専門部名</t>
    <rPh sb="0" eb="2">
      <t>センモン</t>
    </rPh>
    <rPh sb="2" eb="4">
      <t>ブメイ</t>
    </rPh>
    <phoneticPr fontId="2"/>
  </si>
  <si>
    <t>専門部長名</t>
    <rPh sb="0" eb="2">
      <t>センモン</t>
    </rPh>
    <rPh sb="2" eb="5">
      <t>ブチョウメイ</t>
    </rPh>
    <phoneticPr fontId="2"/>
  </si>
  <si>
    <t>記載責任者</t>
    <rPh sb="0" eb="2">
      <t>キサイ</t>
    </rPh>
    <rPh sb="2" eb="5">
      <t>セキニンシャ</t>
    </rPh>
    <phoneticPr fontId="2"/>
  </si>
  <si>
    <t>学校名</t>
    <rPh sb="0" eb="3">
      <t>ガッコウメイ</t>
    </rPh>
    <phoneticPr fontId="2"/>
  </si>
  <si>
    <t>氏名</t>
    <rPh sb="0" eb="2">
      <t>シメイ</t>
    </rPh>
    <phoneticPr fontId="2"/>
  </si>
  <si>
    <t>◆計画</t>
    <rPh sb="1" eb="3">
      <t>ケイカク</t>
    </rPh>
    <phoneticPr fontId="2"/>
  </si>
  <si>
    <t>項　目</t>
    <rPh sb="0" eb="1">
      <t>コウ</t>
    </rPh>
    <rPh sb="2" eb="3">
      <t>メ</t>
    </rPh>
    <phoneticPr fontId="2"/>
  </si>
  <si>
    <t>区分</t>
    <rPh sb="0" eb="2">
      <t>クブン</t>
    </rPh>
    <phoneticPr fontId="2"/>
  </si>
  <si>
    <t>役職名･品名</t>
    <rPh sb="0" eb="3">
      <t>ヤクショクメイ</t>
    </rPh>
    <rPh sb="4" eb="6">
      <t>ヒンメイ</t>
    </rPh>
    <phoneticPr fontId="2"/>
  </si>
  <si>
    <t>単価（円/ｈ）</t>
    <rPh sb="0" eb="2">
      <t>タンカ</t>
    </rPh>
    <rPh sb="3" eb="4">
      <t>エン</t>
    </rPh>
    <phoneticPr fontId="2"/>
  </si>
  <si>
    <t>数</t>
    <rPh sb="0" eb="1">
      <t>カズ</t>
    </rPh>
    <phoneticPr fontId="2"/>
  </si>
  <si>
    <t>金　額</t>
    <rPh sb="0" eb="1">
      <t>キン</t>
    </rPh>
    <rPh sb="2" eb="3">
      <t>ガク</t>
    </rPh>
    <phoneticPr fontId="2"/>
  </si>
  <si>
    <t>備考</t>
    <rPh sb="0" eb="2">
      <t>ビコウ</t>
    </rPh>
    <phoneticPr fontId="2"/>
  </si>
  <si>
    <t>報償費</t>
    <rPh sb="0" eb="3">
      <t>ホウショウヒ</t>
    </rPh>
    <phoneticPr fontId="2"/>
  </si>
  <si>
    <t>講師謝礼</t>
    <rPh sb="0" eb="2">
      <t>コウシ</t>
    </rPh>
    <rPh sb="2" eb="4">
      <t>シャレイ</t>
    </rPh>
    <phoneticPr fontId="2"/>
  </si>
  <si>
    <t>団体謝金</t>
    <rPh sb="0" eb="2">
      <t>ダンタイ</t>
    </rPh>
    <rPh sb="2" eb="4">
      <t>シャキン</t>
    </rPh>
    <phoneticPr fontId="2"/>
  </si>
  <si>
    <t>小計</t>
    <rPh sb="0" eb="2">
      <t>ショウケイ</t>
    </rPh>
    <phoneticPr fontId="2"/>
  </si>
  <si>
    <t>旅費</t>
    <rPh sb="0" eb="2">
      <t>リョヒ</t>
    </rPh>
    <phoneticPr fontId="2"/>
  </si>
  <si>
    <t>講師旅費</t>
    <rPh sb="0" eb="2">
      <t>コウシ</t>
    </rPh>
    <rPh sb="2" eb="4">
      <t>リョヒ</t>
    </rPh>
    <phoneticPr fontId="2"/>
  </si>
  <si>
    <t>講師宿泊費</t>
    <rPh sb="0" eb="2">
      <t>コウシ</t>
    </rPh>
    <rPh sb="2" eb="4">
      <t>シュクハク</t>
    </rPh>
    <rPh sb="4" eb="5">
      <t>ヒ</t>
    </rPh>
    <phoneticPr fontId="2"/>
  </si>
  <si>
    <t>団体バス代</t>
    <rPh sb="0" eb="2">
      <t>ダンタイ</t>
    </rPh>
    <rPh sb="4" eb="5">
      <t>ダイ</t>
    </rPh>
    <phoneticPr fontId="2"/>
  </si>
  <si>
    <t>団体宿泊費</t>
    <rPh sb="0" eb="2">
      <t>ダンタイ</t>
    </rPh>
    <rPh sb="2" eb="5">
      <t>シュクハクヒ</t>
    </rPh>
    <phoneticPr fontId="2"/>
  </si>
  <si>
    <t>資料作成費</t>
    <rPh sb="0" eb="2">
      <t>シリョウ</t>
    </rPh>
    <rPh sb="2" eb="5">
      <t>サクセイヒ</t>
    </rPh>
    <phoneticPr fontId="2"/>
  </si>
  <si>
    <t>印刷代</t>
    <rPh sb="0" eb="3">
      <t>インサツダイ</t>
    </rPh>
    <phoneticPr fontId="2"/>
  </si>
  <si>
    <t>教材作成費</t>
    <rPh sb="0" eb="2">
      <t>キョウザイ</t>
    </rPh>
    <rPh sb="2" eb="5">
      <t>サクセイヒ</t>
    </rPh>
    <phoneticPr fontId="2"/>
  </si>
  <si>
    <t>講師昼食代</t>
    <rPh sb="0" eb="2">
      <t>コウシ</t>
    </rPh>
    <rPh sb="2" eb="5">
      <t>チュウショクダイ</t>
    </rPh>
    <phoneticPr fontId="2"/>
  </si>
  <si>
    <t>消耗品費</t>
    <rPh sb="0" eb="3">
      <t>ショウモウヒン</t>
    </rPh>
    <rPh sb="3" eb="4">
      <t>ヒ</t>
    </rPh>
    <phoneticPr fontId="2"/>
  </si>
  <si>
    <t>役務費</t>
    <rPh sb="0" eb="2">
      <t>エキム</t>
    </rPh>
    <rPh sb="2" eb="3">
      <t>ヒ</t>
    </rPh>
    <phoneticPr fontId="2"/>
  </si>
  <si>
    <t>郵便料金</t>
    <rPh sb="0" eb="2">
      <t>ユウビン</t>
    </rPh>
    <rPh sb="2" eb="4">
      <t>リョウキン</t>
    </rPh>
    <phoneticPr fontId="2"/>
  </si>
  <si>
    <t>宅配料金</t>
    <rPh sb="0" eb="2">
      <t>タクハイ</t>
    </rPh>
    <rPh sb="2" eb="4">
      <t>リョウキン</t>
    </rPh>
    <phoneticPr fontId="2"/>
  </si>
  <si>
    <t>運搬費</t>
    <rPh sb="0" eb="3">
      <t>ウンパンヒ</t>
    </rPh>
    <phoneticPr fontId="2"/>
  </si>
  <si>
    <t>振込手数料</t>
    <rPh sb="0" eb="2">
      <t>フリコミ</t>
    </rPh>
    <rPh sb="2" eb="5">
      <t>テスウリョウ</t>
    </rPh>
    <phoneticPr fontId="2"/>
  </si>
  <si>
    <t>その他通信費</t>
    <rPh sb="2" eb="3">
      <t>タ</t>
    </rPh>
    <rPh sb="3" eb="6">
      <t>ツウシンヒ</t>
    </rPh>
    <phoneticPr fontId="2"/>
  </si>
  <si>
    <t>会場費</t>
    <rPh sb="0" eb="3">
      <t>カイジョウヒ</t>
    </rPh>
    <phoneticPr fontId="2"/>
  </si>
  <si>
    <t>機器使用料</t>
    <rPh sb="0" eb="2">
      <t>キキ</t>
    </rPh>
    <rPh sb="2" eb="5">
      <t>シヨウリョウ</t>
    </rPh>
    <phoneticPr fontId="2"/>
  </si>
  <si>
    <t>合　　計</t>
    <rPh sb="0" eb="1">
      <t>ゴウ</t>
    </rPh>
    <rPh sb="3" eb="4">
      <t>ケイ</t>
    </rPh>
    <phoneticPr fontId="2"/>
  </si>
  <si>
    <t>※「需用費」の資料作成費は、その事業当日に使用するものに限ります。</t>
    <rPh sb="2" eb="5">
      <t>ジュヨウヒ</t>
    </rPh>
    <rPh sb="7" eb="9">
      <t>シリョウ</t>
    </rPh>
    <rPh sb="9" eb="12">
      <t>サクセイヒ</t>
    </rPh>
    <rPh sb="16" eb="18">
      <t>ジギョウ</t>
    </rPh>
    <rPh sb="18" eb="20">
      <t>トウジツ</t>
    </rPh>
    <rPh sb="21" eb="23">
      <t>シヨウ</t>
    </rPh>
    <rPh sb="28" eb="29">
      <t>カギ</t>
    </rPh>
    <phoneticPr fontId="2"/>
  </si>
  <si>
    <t>　事後の記録集・写真集等は予算に含めないでください。</t>
    <rPh sb="1" eb="3">
      <t>ジゴ</t>
    </rPh>
    <rPh sb="4" eb="7">
      <t>キロクシュウ</t>
    </rPh>
    <rPh sb="8" eb="11">
      <t>シャシンシュウ</t>
    </rPh>
    <rPh sb="11" eb="12">
      <t>トウ</t>
    </rPh>
    <rPh sb="13" eb="15">
      <t>ヨサン</t>
    </rPh>
    <rPh sb="16" eb="17">
      <t>フク</t>
    </rPh>
    <phoneticPr fontId="2"/>
  </si>
  <si>
    <t>内容</t>
    <rPh sb="0" eb="2">
      <t>ナイヨウ</t>
    </rPh>
    <phoneticPr fontId="2"/>
  </si>
  <si>
    <t>岩手県民会館中ホール</t>
    <rPh sb="0" eb="2">
      <t>イワテ</t>
    </rPh>
    <rPh sb="2" eb="4">
      <t>ケンミン</t>
    </rPh>
    <rPh sb="4" eb="6">
      <t>カイカン</t>
    </rPh>
    <rPh sb="6" eb="7">
      <t>チュウ</t>
    </rPh>
    <phoneticPr fontId="2"/>
  </si>
  <si>
    <t>講師による講演会並びに実技講習会</t>
    <rPh sb="0" eb="2">
      <t>コウシ</t>
    </rPh>
    <rPh sb="5" eb="7">
      <t>コウエン</t>
    </rPh>
    <rPh sb="7" eb="8">
      <t>カイ</t>
    </rPh>
    <rPh sb="8" eb="9">
      <t>ナラ</t>
    </rPh>
    <rPh sb="11" eb="13">
      <t>ジツギ</t>
    </rPh>
    <rPh sb="13" eb="15">
      <t>コウシュウ</t>
    </rPh>
    <rPh sb="15" eb="16">
      <t>カイ</t>
    </rPh>
    <phoneticPr fontId="2"/>
  </si>
  <si>
    <t>期　　　日</t>
    <rPh sb="0" eb="1">
      <t>キ</t>
    </rPh>
    <rPh sb="4" eb="5">
      <t>ヒ</t>
    </rPh>
    <phoneticPr fontId="6"/>
  </si>
  <si>
    <t>～</t>
    <phoneticPr fontId="2"/>
  </si>
  <si>
    <t>会場</t>
    <rPh sb="0" eb="2">
      <t>カイジョウ</t>
    </rPh>
    <phoneticPr fontId="1"/>
  </si>
  <si>
    <t>使用料･貸借料</t>
    <rPh sb="0" eb="3">
      <t>シヨウリョウ</t>
    </rPh>
    <phoneticPr fontId="2"/>
  </si>
  <si>
    <t>記入例</t>
    <rPh sb="0" eb="2">
      <t>キニュウ</t>
    </rPh>
    <rPh sb="2" eb="3">
      <t>レイ</t>
    </rPh>
    <phoneticPr fontId="2"/>
  </si>
  <si>
    <t>年度 セミナーサポート（技術講習会）事業実施計画書</t>
  </si>
  <si>
    <t>(火)</t>
  </si>
  <si>
    <t>(月)</t>
  </si>
  <si>
    <t>曜日は自動入力されます</t>
    <rPh sb="0" eb="2">
      <t>ヨウビ</t>
    </rPh>
    <rPh sb="3" eb="5">
      <t>ジドウ</t>
    </rPh>
    <rPh sb="5" eb="7">
      <t>ニュウリョク</t>
    </rPh>
    <phoneticPr fontId="2"/>
  </si>
  <si>
    <r>
      <t>◆希望予算</t>
    </r>
    <r>
      <rPr>
        <b/>
        <sz val="11"/>
        <color rgb="FFFF0000"/>
        <rFont val="ＭＳ 明朝"/>
        <family val="1"/>
        <charset val="128"/>
      </rPr>
      <t>（区分は追加・変更しないでください）</t>
    </r>
    <rPh sb="1" eb="3">
      <t>キボウ</t>
    </rPh>
    <rPh sb="3" eb="5">
      <t>ヨサン</t>
    </rPh>
    <rPh sb="6" eb="8">
      <t>クブン</t>
    </rPh>
    <rPh sb="9" eb="11">
      <t>ツイカ</t>
    </rPh>
    <rPh sb="12" eb="14">
      <t>ヘンコウ</t>
    </rPh>
    <phoneticPr fontId="2"/>
  </si>
  <si>
    <r>
      <t>需用費</t>
    </r>
    <r>
      <rPr>
        <sz val="11"/>
        <color rgb="FFFF0000"/>
        <rFont val="ＭＳ 明朝"/>
        <family val="1"/>
        <charset val="128"/>
      </rPr>
      <t>※</t>
    </r>
    <rPh sb="0" eb="3">
      <t>ジュヨウヒ</t>
    </rPh>
    <phoneticPr fontId="2"/>
  </si>
  <si>
    <t>↑</t>
    <phoneticPr fontId="2"/>
  </si>
  <si>
    <t>（全専門部の総額が予算を超えた場合は調整いたします）</t>
    <rPh sb="1" eb="2">
      <t>ゼン</t>
    </rPh>
    <rPh sb="2" eb="4">
      <t>センモン</t>
    </rPh>
    <rPh sb="4" eb="5">
      <t>ブ</t>
    </rPh>
    <rPh sb="6" eb="8">
      <t>ソウガク</t>
    </rPh>
    <rPh sb="9" eb="11">
      <t>ヨサン</t>
    </rPh>
    <rPh sb="12" eb="13">
      <t>コ</t>
    </rPh>
    <rPh sb="15" eb="17">
      <t>バアイ</t>
    </rPh>
    <rPh sb="18" eb="20">
      <t>チョウセイ</t>
    </rPh>
    <phoneticPr fontId="2"/>
  </si>
  <si>
    <t>セミサポ事業計画の推移</t>
    <rPh sb="4" eb="6">
      <t>ジギョウ</t>
    </rPh>
    <rPh sb="6" eb="8">
      <t>ケイカク</t>
    </rPh>
    <rPh sb="9" eb="11">
      <t>スイイ</t>
    </rPh>
    <phoneticPr fontId="1"/>
  </si>
  <si>
    <t>専門部</t>
    <rPh sb="0" eb="3">
      <t>センモンブ</t>
    </rPh>
    <phoneticPr fontId="6"/>
  </si>
  <si>
    <t>書　道</t>
    <rPh sb="0" eb="1">
      <t>ショ</t>
    </rPh>
    <rPh sb="2" eb="3">
      <t>オサム</t>
    </rPh>
    <phoneticPr fontId="2"/>
  </si>
  <si>
    <t>美術工芸</t>
    <phoneticPr fontId="6"/>
  </si>
  <si>
    <t>合　唱</t>
    <phoneticPr fontId="2"/>
  </si>
  <si>
    <t>吹奏楽</t>
    <rPh sb="0" eb="3">
      <t>スイソウガク</t>
    </rPh>
    <phoneticPr fontId="2"/>
  </si>
  <si>
    <t>演　劇</t>
    <phoneticPr fontId="2"/>
  </si>
  <si>
    <t>文　芸</t>
    <phoneticPr fontId="2"/>
  </si>
  <si>
    <t>囲　碁</t>
    <phoneticPr fontId="2"/>
  </si>
  <si>
    <t>将　棋</t>
    <phoneticPr fontId="2"/>
  </si>
  <si>
    <t>器　楽</t>
    <phoneticPr fontId="2"/>
  </si>
  <si>
    <t>写　真</t>
    <phoneticPr fontId="2"/>
  </si>
  <si>
    <t>放　送</t>
    <phoneticPr fontId="2"/>
  </si>
  <si>
    <t>郷土芸能</t>
    <phoneticPr fontId="6"/>
  </si>
  <si>
    <t>新　聞</t>
    <phoneticPr fontId="2"/>
  </si>
  <si>
    <t>自然科学</t>
    <phoneticPr fontId="6"/>
  </si>
  <si>
    <t>英　語</t>
    <rPh sb="0" eb="1">
      <t>エイ</t>
    </rPh>
    <rPh sb="2" eb="3">
      <t>ゴ</t>
    </rPh>
    <phoneticPr fontId="2"/>
  </si>
  <si>
    <t>日本音楽</t>
    <phoneticPr fontId="6"/>
  </si>
  <si>
    <t>国際理解</t>
    <rPh sb="0" eb="2">
      <t>コクサイ</t>
    </rPh>
    <rPh sb="2" eb="4">
      <t>リカイ</t>
    </rPh>
    <phoneticPr fontId="6"/>
  </si>
  <si>
    <t>ﾏｰﾁﾝｸﾞ・ﾊﾞﾄﾝ</t>
  </si>
  <si>
    <t>百人一首・かるた</t>
    <rPh sb="0" eb="1">
      <t>ヒャク</t>
    </rPh>
    <rPh sb="1" eb="2">
      <t>ニン</t>
    </rPh>
    <rPh sb="2" eb="4">
      <t>イッシュ</t>
    </rPh>
    <phoneticPr fontId="6"/>
  </si>
  <si>
    <t>軽音楽</t>
    <rPh sb="0" eb="1">
      <t>ケイ</t>
    </rPh>
    <rPh sb="1" eb="2">
      <t>オン</t>
    </rPh>
    <rPh sb="2" eb="3">
      <t>ラク</t>
    </rPh>
    <phoneticPr fontId="6"/>
  </si>
  <si>
    <t>合計</t>
    <rPh sb="0" eb="2">
      <t>ゴウケイ</t>
    </rPh>
    <phoneticPr fontId="1"/>
  </si>
  <si>
    <t>基準額</t>
    <phoneticPr fontId="1"/>
  </si>
  <si>
    <t>合計額は専門部ごとの基準額を超えない様にして下さい(「推移」タブ参照）</t>
    <rPh sb="0" eb="2">
      <t>ゴウケイ</t>
    </rPh>
    <rPh sb="2" eb="3">
      <t>ガク</t>
    </rPh>
    <rPh sb="4" eb="6">
      <t>センモン</t>
    </rPh>
    <rPh sb="6" eb="7">
      <t>ブ</t>
    </rPh>
    <rPh sb="10" eb="12">
      <t>キジュン</t>
    </rPh>
    <rPh sb="12" eb="13">
      <t>ガク</t>
    </rPh>
    <rPh sb="14" eb="15">
      <t>コ</t>
    </rPh>
    <rPh sb="18" eb="19">
      <t>ヨウ</t>
    </rPh>
    <rPh sb="22" eb="23">
      <t>クダ</t>
    </rPh>
    <rPh sb="27" eb="29">
      <t>スイイ</t>
    </rPh>
    <rPh sb="32" eb="34">
      <t>サンショウ</t>
    </rPh>
    <phoneticPr fontId="2"/>
  </si>
  <si>
    <t>(se6d)</t>
    <phoneticPr fontId="2"/>
  </si>
  <si>
    <t>※事情により基準額を越える年度がある場合は、前年度または次年度で超過額を差し引いて申請願います。</t>
    <rPh sb="1" eb="3">
      <t>ジジョウ</t>
    </rPh>
    <rPh sb="6" eb="8">
      <t>キジュン</t>
    </rPh>
    <rPh sb="8" eb="9">
      <t>ガク</t>
    </rPh>
    <rPh sb="10" eb="11">
      <t>コ</t>
    </rPh>
    <rPh sb="13" eb="14">
      <t>トシ</t>
    </rPh>
    <rPh sb="14" eb="15">
      <t>ド</t>
    </rPh>
    <rPh sb="18" eb="20">
      <t>バアイ</t>
    </rPh>
    <rPh sb="22" eb="25">
      <t>ゼンネンド</t>
    </rPh>
    <rPh sb="28" eb="31">
      <t>ジネンド</t>
    </rPh>
    <rPh sb="32" eb="34">
      <t>チョウカ</t>
    </rPh>
    <rPh sb="34" eb="35">
      <t>ガク</t>
    </rPh>
    <rPh sb="36" eb="37">
      <t>サ</t>
    </rPh>
    <rPh sb="38" eb="39">
      <t>ヒ</t>
    </rPh>
    <rPh sb="41" eb="43">
      <t>シンセイ</t>
    </rPh>
    <rPh sb="43" eb="44">
      <t>ネガ</t>
    </rPh>
    <phoneticPr fontId="1"/>
  </si>
  <si>
    <t>R3年度から吹奏楽専門部の事業参加により、合唱専門部、演劇専門部に調整いただいた。</t>
    <rPh sb="2" eb="4">
      <t>ネンド</t>
    </rPh>
    <rPh sb="6" eb="12">
      <t>スイソウガクセンモンブ</t>
    </rPh>
    <rPh sb="13" eb="17">
      <t>ジギョウサンカ</t>
    </rPh>
    <rPh sb="21" eb="26">
      <t>ガッショウセンモンブ</t>
    </rPh>
    <rPh sb="27" eb="32">
      <t>エンゲキセンモンブ</t>
    </rPh>
    <rPh sb="33" eb="35">
      <t>チョウセイ</t>
    </rPh>
    <phoneticPr fontId="1"/>
  </si>
  <si>
    <t>R4決定額</t>
    <rPh sb="2" eb="4">
      <t>ケッテイ</t>
    </rPh>
    <rPh sb="4" eb="5">
      <t>ガク</t>
    </rPh>
    <phoneticPr fontId="1"/>
  </si>
  <si>
    <t>R5決定額</t>
    <rPh sb="2" eb="4">
      <t>ケッテイ</t>
    </rPh>
    <rPh sb="4" eb="5">
      <t>ガク</t>
    </rPh>
    <phoneticPr fontId="1"/>
  </si>
  <si>
    <t>R6決定額</t>
    <rPh sb="2" eb="4">
      <t>ケッテイ</t>
    </rPh>
    <rPh sb="4" eb="5">
      <t>ガク</t>
    </rPh>
    <phoneticPr fontId="1"/>
  </si>
  <si>
    <t>R7決定額</t>
    <rPh sb="2" eb="4">
      <t>ケッテイ</t>
    </rPh>
    <rPh sb="4" eb="5">
      <t>ガク</t>
    </rPh>
    <phoneticPr fontId="2"/>
  </si>
  <si>
    <t>R8決定額</t>
    <rPh sb="2" eb="4">
      <t>ケッテイ</t>
    </rPh>
    <rPh sb="4" eb="5">
      <t>ガク</t>
    </rPh>
    <phoneticPr fontId="2"/>
  </si>
  <si>
    <t>R8から郷土芸能専門部の基準額変更</t>
    <rPh sb="4" eb="8">
      <t>キョウドゲイノウ</t>
    </rPh>
    <rPh sb="8" eb="11">
      <t>センモンブ</t>
    </rPh>
    <rPh sb="12" eb="17">
      <t>キジュンガクヘンコウ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</si>
</sst>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2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明朝"/>
      <family val="1"/>
      <charset val="128"/>
    </font>
    <font>
      <b/>
      <sz val="14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6"/>
      <name val="ＭＳ Ｐゴシック"/>
      <family val="3"/>
      <charset val="128"/>
    </font>
    <font>
      <sz val="9"/>
      <color theme="0"/>
      <name val="ＭＳ 明朝"/>
      <family val="1"/>
      <charset val="128"/>
    </font>
    <font>
      <sz val="9"/>
      <color rgb="FFFF0000"/>
      <name val="ＭＳ 明朝"/>
      <family val="1"/>
      <charset val="128"/>
    </font>
    <font>
      <b/>
      <sz val="14"/>
      <color theme="8" tint="0.79998168889431442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1"/>
      <color theme="0"/>
      <name val="ＭＳ 明朝"/>
      <family val="1"/>
      <charset val="128"/>
    </font>
    <font>
      <b/>
      <sz val="11"/>
      <color rgb="FFFF0000"/>
      <name val="ＭＳ 明朝"/>
      <family val="1"/>
      <charset val="128"/>
    </font>
    <font>
      <b/>
      <sz val="11"/>
      <color rgb="FFC00000"/>
      <name val="ＭＳ 明朝"/>
      <family val="1"/>
      <charset val="128"/>
    </font>
    <font>
      <sz val="10"/>
      <color rgb="FFC00000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b/>
      <sz val="9"/>
      <color rgb="FFC00000"/>
      <name val="ＭＳ 明朝"/>
      <family val="1"/>
      <charset val="128"/>
    </font>
    <font>
      <sz val="9"/>
      <color rgb="FFC00000"/>
      <name val="ＭＳ 明朝"/>
      <family val="1"/>
      <charset val="128"/>
    </font>
    <font>
      <sz val="10"/>
      <color theme="1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color rgb="FFFF000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8"/>
      <color rgb="FFFF0000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 diagonalUp="1"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 diagonalUp="1">
      <left style="hair">
        <color indexed="64"/>
      </left>
      <right/>
      <top style="hair">
        <color indexed="64"/>
      </top>
      <bottom style="hair">
        <color indexed="64"/>
      </bottom>
      <diagonal style="hair">
        <color indexed="64"/>
      </diagonal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 diagonalUp="1"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20" fillId="0" borderId="0" applyFont="0" applyFill="0" applyBorder="0" applyAlignment="0" applyProtection="0">
      <alignment vertical="center"/>
    </xf>
  </cellStyleXfs>
  <cellXfs count="147">
    <xf numFmtId="0" fontId="0" fillId="0" borderId="0" xfId="0">
      <alignment vertical="center"/>
    </xf>
    <xf numFmtId="0" fontId="5" fillId="0" borderId="0" xfId="0" applyFont="1">
      <alignment vertical="center"/>
    </xf>
    <xf numFmtId="0" fontId="7" fillId="0" borderId="0" xfId="0" applyFont="1" applyAlignment="1">
      <alignment horizontal="center" vertical="center" shrinkToFit="1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9" fillId="2" borderId="0" xfId="0" applyFont="1" applyFill="1">
      <alignment vertical="center"/>
    </xf>
    <xf numFmtId="0" fontId="8" fillId="0" borderId="0" xfId="0" applyFont="1" applyAlignment="1">
      <alignment vertical="center" textRotation="255"/>
    </xf>
    <xf numFmtId="0" fontId="9" fillId="3" borderId="0" xfId="0" applyFont="1" applyFill="1">
      <alignment vertical="center"/>
    </xf>
    <xf numFmtId="0" fontId="5" fillId="3" borderId="0" xfId="0" applyFont="1" applyFill="1" applyAlignment="1">
      <alignment vertical="center" wrapText="1"/>
    </xf>
    <xf numFmtId="0" fontId="10" fillId="0" borderId="0" xfId="0" applyFont="1">
      <alignment vertical="center"/>
    </xf>
    <xf numFmtId="0" fontId="10" fillId="0" borderId="0" xfId="0" applyFont="1" applyAlignment="1">
      <alignment horizontal="right" vertical="center"/>
    </xf>
    <xf numFmtId="0" fontId="13" fillId="0" borderId="0" xfId="0" applyFont="1">
      <alignment vertical="center"/>
    </xf>
    <xf numFmtId="0" fontId="10" fillId="0" borderId="1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5" fillId="0" borderId="0" xfId="0" applyFont="1">
      <alignment vertical="center"/>
    </xf>
    <xf numFmtId="56" fontId="4" fillId="2" borderId="2" xfId="0" applyNumberFormat="1" applyFont="1" applyFill="1" applyBorder="1" applyAlignment="1">
      <alignment horizontal="right" vertical="center"/>
    </xf>
    <xf numFmtId="0" fontId="4" fillId="2" borderId="7" xfId="0" applyFont="1" applyFill="1" applyBorder="1" applyAlignment="1">
      <alignment horizontal="center" vertical="center"/>
    </xf>
    <xf numFmtId="56" fontId="4" fillId="2" borderId="7" xfId="0" applyNumberFormat="1" applyFont="1" applyFill="1" applyBorder="1" applyAlignment="1">
      <alignment horizontal="right" vertical="center"/>
    </xf>
    <xf numFmtId="0" fontId="4" fillId="0" borderId="3" xfId="0" applyFont="1" applyBorder="1" applyAlignment="1">
      <alignment horizontal="center" vertical="center"/>
    </xf>
    <xf numFmtId="0" fontId="10" fillId="2" borderId="1" xfId="0" applyFont="1" applyFill="1" applyBorder="1">
      <alignment vertical="center"/>
    </xf>
    <xf numFmtId="0" fontId="16" fillId="0" borderId="0" xfId="0" applyFont="1">
      <alignment vertical="center"/>
    </xf>
    <xf numFmtId="56" fontId="4" fillId="3" borderId="0" xfId="0" applyNumberFormat="1" applyFont="1" applyFill="1" applyAlignment="1">
      <alignment horizontal="right" vertical="center"/>
    </xf>
    <xf numFmtId="0" fontId="4" fillId="3" borderId="0" xfId="0" applyFont="1" applyFill="1" applyAlignment="1">
      <alignment horizontal="center" vertical="center"/>
    </xf>
    <xf numFmtId="0" fontId="10" fillId="3" borderId="0" xfId="0" applyFont="1" applyFill="1">
      <alignment vertical="center"/>
    </xf>
    <xf numFmtId="0" fontId="13" fillId="0" borderId="0" xfId="0" applyFont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2" borderId="8" xfId="0" applyFont="1" applyFill="1" applyBorder="1">
      <alignment vertical="center"/>
    </xf>
    <xf numFmtId="0" fontId="10" fillId="2" borderId="10" xfId="0" applyFont="1" applyFill="1" applyBorder="1">
      <alignment vertical="center"/>
    </xf>
    <xf numFmtId="0" fontId="10" fillId="2" borderId="14" xfId="0" applyFont="1" applyFill="1" applyBorder="1">
      <alignment vertical="center"/>
    </xf>
    <xf numFmtId="0" fontId="10" fillId="2" borderId="20" xfId="0" applyFont="1" applyFill="1" applyBorder="1">
      <alignment vertical="center"/>
    </xf>
    <xf numFmtId="0" fontId="10" fillId="0" borderId="14" xfId="0" applyFont="1" applyBorder="1" applyAlignment="1">
      <alignment horizontal="left" vertical="center"/>
    </xf>
    <xf numFmtId="0" fontId="10" fillId="2" borderId="12" xfId="0" applyFont="1" applyFill="1" applyBorder="1">
      <alignment vertical="center"/>
    </xf>
    <xf numFmtId="0" fontId="10" fillId="2" borderId="13" xfId="0" applyFont="1" applyFill="1" applyBorder="1">
      <alignment vertical="center"/>
    </xf>
    <xf numFmtId="0" fontId="10" fillId="2" borderId="8" xfId="0" applyFont="1" applyFill="1" applyBorder="1" applyAlignment="1">
      <alignment horizontal="left" vertical="center"/>
    </xf>
    <xf numFmtId="0" fontId="10" fillId="2" borderId="12" xfId="0" applyFont="1" applyFill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10" fillId="0" borderId="19" xfId="0" applyFont="1" applyBorder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56" fontId="14" fillId="0" borderId="2" xfId="0" applyNumberFormat="1" applyFont="1" applyBorder="1" applyAlignment="1">
      <alignment horizontal="right" vertical="center"/>
    </xf>
    <xf numFmtId="56" fontId="14" fillId="0" borderId="7" xfId="0" applyNumberFormat="1" applyFont="1" applyBorder="1" applyAlignment="1">
      <alignment horizontal="right" vertical="center"/>
    </xf>
    <xf numFmtId="0" fontId="8" fillId="0" borderId="21" xfId="0" applyFont="1" applyBorder="1" applyAlignment="1">
      <alignment vertical="center" wrapText="1" shrinkToFit="1"/>
    </xf>
    <xf numFmtId="0" fontId="23" fillId="0" borderId="0" xfId="0" applyFont="1">
      <alignment vertical="center"/>
    </xf>
    <xf numFmtId="0" fontId="25" fillId="0" borderId="0" xfId="0" applyFont="1">
      <alignment vertical="center"/>
    </xf>
    <xf numFmtId="0" fontId="23" fillId="0" borderId="0" xfId="0" applyFont="1" applyAlignment="1">
      <alignment horizontal="left" vertical="center" wrapText="1"/>
    </xf>
    <xf numFmtId="0" fontId="26" fillId="0" borderId="0" xfId="0" applyFont="1" applyAlignment="1">
      <alignment vertical="center" wrapText="1"/>
    </xf>
    <xf numFmtId="0" fontId="24" fillId="0" borderId="24" xfId="0" applyFont="1" applyBorder="1" applyAlignment="1">
      <alignment horizontal="center" vertical="center"/>
    </xf>
    <xf numFmtId="0" fontId="24" fillId="0" borderId="25" xfId="0" applyFont="1" applyBorder="1" applyAlignment="1">
      <alignment horizontal="center" vertical="center" shrinkToFit="1"/>
    </xf>
    <xf numFmtId="0" fontId="24" fillId="0" borderId="24" xfId="0" applyFont="1" applyBorder="1">
      <alignment vertical="center"/>
    </xf>
    <xf numFmtId="0" fontId="24" fillId="4" borderId="30" xfId="0" applyFont="1" applyFill="1" applyBorder="1" applyAlignment="1">
      <alignment horizontal="center" vertical="center"/>
    </xf>
    <xf numFmtId="0" fontId="24" fillId="0" borderId="22" xfId="0" applyFont="1" applyBorder="1" applyAlignment="1">
      <alignment horizontal="center" vertical="center"/>
    </xf>
    <xf numFmtId="0" fontId="24" fillId="0" borderId="23" xfId="0" applyFont="1" applyBorder="1" applyAlignment="1">
      <alignment horizontal="center" vertical="center" shrinkToFit="1"/>
    </xf>
    <xf numFmtId="0" fontId="24" fillId="0" borderId="27" xfId="0" applyFont="1" applyBorder="1" applyAlignment="1">
      <alignment horizontal="center" vertical="center"/>
    </xf>
    <xf numFmtId="0" fontId="24" fillId="0" borderId="28" xfId="0" applyFont="1" applyBorder="1" applyAlignment="1">
      <alignment horizontal="center" vertical="center" shrinkToFit="1"/>
    </xf>
    <xf numFmtId="176" fontId="23" fillId="4" borderId="23" xfId="0" applyNumberFormat="1" applyFont="1" applyFill="1" applyBorder="1">
      <alignment vertical="center"/>
    </xf>
    <xf numFmtId="176" fontId="23" fillId="4" borderId="25" xfId="0" applyNumberFormat="1" applyFont="1" applyFill="1" applyBorder="1">
      <alignment vertical="center"/>
    </xf>
    <xf numFmtId="176" fontId="23" fillId="4" borderId="26" xfId="0" applyNumberFormat="1" applyFont="1" applyFill="1" applyBorder="1">
      <alignment vertical="center"/>
    </xf>
    <xf numFmtId="176" fontId="24" fillId="4" borderId="25" xfId="1" applyNumberFormat="1" applyFont="1" applyFill="1" applyBorder="1" applyAlignment="1">
      <alignment vertical="center"/>
    </xf>
    <xf numFmtId="176" fontId="24" fillId="4" borderId="26" xfId="0" applyNumberFormat="1" applyFont="1" applyFill="1" applyBorder="1" applyAlignment="1">
      <alignment horizontal="right" vertical="center" shrinkToFit="1"/>
    </xf>
    <xf numFmtId="176" fontId="23" fillId="4" borderId="28" xfId="0" applyNumberFormat="1" applyFont="1" applyFill="1" applyBorder="1">
      <alignment vertical="center"/>
    </xf>
    <xf numFmtId="176" fontId="24" fillId="4" borderId="32" xfId="1" applyNumberFormat="1" applyFont="1" applyFill="1" applyBorder="1" applyAlignment="1">
      <alignment horizontal="right" vertical="center"/>
    </xf>
    <xf numFmtId="176" fontId="24" fillId="0" borderId="32" xfId="1" applyNumberFormat="1" applyFont="1" applyFill="1" applyBorder="1" applyAlignment="1">
      <alignment horizontal="right" vertical="center"/>
    </xf>
    <xf numFmtId="0" fontId="27" fillId="0" borderId="0" xfId="0" applyFont="1" applyAlignment="1">
      <alignment vertical="center" wrapText="1"/>
    </xf>
    <xf numFmtId="176" fontId="23" fillId="4" borderId="25" xfId="0" applyNumberFormat="1" applyFont="1" applyFill="1" applyBorder="1" applyAlignment="1">
      <alignment horizontal="right" vertical="center"/>
    </xf>
    <xf numFmtId="0" fontId="24" fillId="0" borderId="33" xfId="0" applyFont="1" applyBorder="1" applyAlignment="1">
      <alignment horizontal="center" vertical="center"/>
    </xf>
    <xf numFmtId="176" fontId="23" fillId="0" borderId="23" xfId="0" applyNumberFormat="1" applyFont="1" applyBorder="1">
      <alignment vertical="center"/>
    </xf>
    <xf numFmtId="176" fontId="23" fillId="0" borderId="25" xfId="0" applyNumberFormat="1" applyFont="1" applyBorder="1">
      <alignment vertical="center"/>
    </xf>
    <xf numFmtId="176" fontId="24" fillId="0" borderId="26" xfId="0" applyNumberFormat="1" applyFont="1" applyBorder="1" applyAlignment="1">
      <alignment horizontal="right" vertical="center" shrinkToFit="1"/>
    </xf>
    <xf numFmtId="176" fontId="23" fillId="0" borderId="26" xfId="0" applyNumberFormat="1" applyFont="1" applyBorder="1">
      <alignment vertical="center"/>
    </xf>
    <xf numFmtId="176" fontId="23" fillId="0" borderId="28" xfId="0" applyNumberFormat="1" applyFont="1" applyBorder="1">
      <alignment vertical="center"/>
    </xf>
    <xf numFmtId="0" fontId="24" fillId="0" borderId="34" xfId="0" applyFont="1" applyBorder="1" applyAlignment="1">
      <alignment horizontal="center" vertical="center"/>
    </xf>
    <xf numFmtId="176" fontId="23" fillId="0" borderId="35" xfId="0" applyNumberFormat="1" applyFont="1" applyBorder="1">
      <alignment vertical="center"/>
    </xf>
    <xf numFmtId="176" fontId="23" fillId="0" borderId="36" xfId="0" applyNumberFormat="1" applyFont="1" applyBorder="1">
      <alignment vertical="center"/>
    </xf>
    <xf numFmtId="176" fontId="24" fillId="0" borderId="37" xfId="0" applyNumberFormat="1" applyFont="1" applyBorder="1" applyAlignment="1">
      <alignment horizontal="right" vertical="center" shrinkToFit="1"/>
    </xf>
    <xf numFmtId="176" fontId="23" fillId="0" borderId="37" xfId="0" applyNumberFormat="1" applyFont="1" applyBorder="1">
      <alignment vertical="center"/>
    </xf>
    <xf numFmtId="176" fontId="23" fillId="0" borderId="38" xfId="0" applyNumberFormat="1" applyFont="1" applyBorder="1">
      <alignment vertical="center"/>
    </xf>
    <xf numFmtId="176" fontId="24" fillId="0" borderId="39" xfId="1" applyNumberFormat="1" applyFont="1" applyFill="1" applyBorder="1" applyAlignment="1">
      <alignment horizontal="right" vertical="center"/>
    </xf>
    <xf numFmtId="0" fontId="23" fillId="0" borderId="8" xfId="0" applyFont="1" applyBorder="1" applyAlignment="1">
      <alignment horizontal="center" vertical="center"/>
    </xf>
    <xf numFmtId="176" fontId="24" fillId="0" borderId="42" xfId="0" applyNumberFormat="1" applyFont="1" applyBorder="1" applyAlignment="1">
      <alignment horizontal="right" vertical="center" shrinkToFit="1"/>
    </xf>
    <xf numFmtId="176" fontId="24" fillId="0" borderId="40" xfId="0" applyNumberFormat="1" applyFont="1" applyBorder="1">
      <alignment vertical="center"/>
    </xf>
    <xf numFmtId="176" fontId="24" fillId="0" borderId="41" xfId="0" applyNumberFormat="1" applyFont="1" applyBorder="1">
      <alignment vertical="center"/>
    </xf>
    <xf numFmtId="176" fontId="24" fillId="0" borderId="42" xfId="0" applyNumberFormat="1" applyFont="1" applyBorder="1">
      <alignment vertical="center"/>
    </xf>
    <xf numFmtId="176" fontId="24" fillId="0" borderId="43" xfId="0" applyNumberFormat="1" applyFont="1" applyBorder="1">
      <alignment vertical="center"/>
    </xf>
    <xf numFmtId="0" fontId="21" fillId="0" borderId="9" xfId="0" applyFont="1" applyBorder="1" applyAlignment="1">
      <alignment horizontal="right" vertical="center"/>
    </xf>
    <xf numFmtId="0" fontId="22" fillId="0" borderId="0" xfId="0" applyFont="1" applyAlignment="1">
      <alignment horizontal="right" vertical="center"/>
    </xf>
    <xf numFmtId="0" fontId="10" fillId="0" borderId="11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2" xfId="0" applyFont="1" applyBorder="1" applyAlignment="1">
      <alignment horizontal="right" vertical="center"/>
    </xf>
    <xf numFmtId="0" fontId="10" fillId="0" borderId="7" xfId="0" applyFont="1" applyBorder="1" applyAlignment="1">
      <alignment horizontal="right" vertical="center"/>
    </xf>
    <xf numFmtId="0" fontId="10" fillId="0" borderId="3" xfId="0" applyFont="1" applyBorder="1" applyAlignment="1">
      <alignment horizontal="right" vertical="center"/>
    </xf>
    <xf numFmtId="0" fontId="10" fillId="0" borderId="16" xfId="0" applyFont="1" applyBorder="1" applyAlignment="1">
      <alignment horizontal="right" vertical="center"/>
    </xf>
    <xf numFmtId="0" fontId="10" fillId="0" borderId="17" xfId="0" applyFont="1" applyBorder="1" applyAlignment="1">
      <alignment horizontal="right" vertical="center"/>
    </xf>
    <xf numFmtId="0" fontId="10" fillId="0" borderId="18" xfId="0" applyFont="1" applyBorder="1" applyAlignment="1">
      <alignment horizontal="right" vertical="center"/>
    </xf>
    <xf numFmtId="0" fontId="10" fillId="0" borderId="5" xfId="0" applyFont="1" applyBorder="1" applyAlignment="1">
      <alignment horizontal="right" vertical="center"/>
    </xf>
    <xf numFmtId="0" fontId="10" fillId="0" borderId="6" xfId="0" applyFont="1" applyBorder="1" applyAlignment="1">
      <alignment horizontal="right" vertical="center"/>
    </xf>
    <xf numFmtId="0" fontId="10" fillId="0" borderId="20" xfId="0" applyFont="1" applyBorder="1" applyAlignment="1">
      <alignment horizontal="right" vertical="center"/>
    </xf>
    <xf numFmtId="0" fontId="10" fillId="0" borderId="8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8" fillId="0" borderId="7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10" fillId="2" borderId="0" xfId="0" applyFont="1" applyFill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left" vertical="center"/>
    </xf>
    <xf numFmtId="0" fontId="10" fillId="2" borderId="12" xfId="0" applyFont="1" applyFill="1" applyBorder="1" applyAlignment="1">
      <alignment horizontal="left" vertical="center"/>
    </xf>
    <xf numFmtId="0" fontId="10" fillId="2" borderId="14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0" fillId="2" borderId="20" xfId="0" applyFont="1" applyFill="1" applyBorder="1" applyAlignment="1">
      <alignment horizontal="center" vertical="center"/>
    </xf>
    <xf numFmtId="0" fontId="10" fillId="0" borderId="0" xfId="0" applyFont="1" applyAlignment="1">
      <alignment horizontal="right" vertical="center"/>
    </xf>
    <xf numFmtId="0" fontId="10" fillId="2" borderId="1" xfId="0" applyFont="1" applyFill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23" fillId="4" borderId="0" xfId="0" applyFont="1" applyFill="1" applyAlignment="1">
      <alignment horizontal="left" vertical="center" wrapText="1"/>
    </xf>
    <xf numFmtId="0" fontId="24" fillId="0" borderId="29" xfId="0" applyFont="1" applyBorder="1" applyAlignment="1">
      <alignment horizontal="center" vertical="center"/>
    </xf>
    <xf numFmtId="0" fontId="24" fillId="0" borderId="30" xfId="0" applyFont="1" applyBorder="1" applyAlignment="1">
      <alignment horizontal="center" vertical="center"/>
    </xf>
    <xf numFmtId="0" fontId="23" fillId="0" borderId="31" xfId="0" applyFont="1" applyBorder="1" applyAlignment="1">
      <alignment horizontal="center" vertical="center"/>
    </xf>
    <xf numFmtId="0" fontId="23" fillId="0" borderId="32" xfId="0" applyFont="1" applyBorder="1" applyAlignment="1">
      <alignment horizontal="center" vertical="center"/>
    </xf>
    <xf numFmtId="176" fontId="23" fillId="5" borderId="25" xfId="0" applyNumberFormat="1" applyFont="1" applyFill="1" applyBorder="1">
      <alignment vertical="center"/>
    </xf>
    <xf numFmtId="176" fontId="24" fillId="5" borderId="41" xfId="0" applyNumberFormat="1" applyFont="1" applyFill="1" applyBorder="1">
      <alignment vertical="center"/>
    </xf>
    <xf numFmtId="0" fontId="23" fillId="5" borderId="0" xfId="0" applyFont="1" applyFill="1" applyAlignment="1">
      <alignment vertical="center" wrapText="1"/>
    </xf>
    <xf numFmtId="0" fontId="0" fillId="5" borderId="0" xfId="0" applyFill="1" applyAlignment="1">
      <alignment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M49"/>
  <sheetViews>
    <sheetView zoomScaleNormal="100" workbookViewId="0">
      <selection activeCell="E7" sqref="E7:G7"/>
    </sheetView>
  </sheetViews>
  <sheetFormatPr defaultRowHeight="13.5" x14ac:dyDescent="0.15"/>
  <cols>
    <col min="1" max="1" width="2.375" style="9" customWidth="1"/>
    <col min="2" max="2" width="8.625" style="9" customWidth="1"/>
    <col min="3" max="4" width="4.625" style="9" customWidth="1"/>
    <col min="5" max="5" width="8.625" style="9" customWidth="1"/>
    <col min="6" max="6" width="4.625" style="9" customWidth="1"/>
    <col min="7" max="7" width="14.125" style="9" customWidth="1"/>
    <col min="8" max="8" width="20.625" style="9" customWidth="1"/>
    <col min="9" max="11" width="9" style="9"/>
    <col min="12" max="12" width="3.125" style="9" customWidth="1"/>
    <col min="13" max="16384" width="9" style="9"/>
  </cols>
  <sheetData>
    <row r="1" spans="1:12" x14ac:dyDescent="0.15">
      <c r="B1" s="132" t="s">
        <v>80</v>
      </c>
      <c r="C1" s="132"/>
      <c r="D1" s="132"/>
      <c r="E1" s="132"/>
      <c r="F1" s="132"/>
      <c r="G1" s="132"/>
      <c r="H1" s="132"/>
      <c r="I1" s="132"/>
      <c r="J1" s="132"/>
      <c r="K1" s="132"/>
    </row>
    <row r="2" spans="1:12" x14ac:dyDescent="0.15">
      <c r="B2" s="9" t="s">
        <v>0</v>
      </c>
    </row>
    <row r="3" spans="1:12" ht="7.5" customHeight="1" x14ac:dyDescent="0.15"/>
    <row r="4" spans="1:12" ht="15.95" customHeight="1" x14ac:dyDescent="0.15">
      <c r="B4" s="126" t="s">
        <v>1</v>
      </c>
      <c r="C4" s="126"/>
      <c r="D4" s="126"/>
      <c r="E4" s="133"/>
      <c r="F4" s="133"/>
      <c r="G4" s="133"/>
    </row>
    <row r="5" spans="1:12" ht="15.95" customHeight="1" x14ac:dyDescent="0.15">
      <c r="B5" s="126" t="s">
        <v>2</v>
      </c>
      <c r="C5" s="126"/>
      <c r="D5" s="126"/>
      <c r="E5" s="133"/>
      <c r="F5" s="133"/>
      <c r="G5" s="133"/>
    </row>
    <row r="6" spans="1:12" ht="15.95" customHeight="1" x14ac:dyDescent="0.15">
      <c r="B6" s="127" t="s">
        <v>3</v>
      </c>
      <c r="C6" s="126" t="s">
        <v>4</v>
      </c>
      <c r="D6" s="126"/>
      <c r="E6" s="133"/>
      <c r="F6" s="133"/>
      <c r="G6" s="133"/>
    </row>
    <row r="7" spans="1:12" ht="15.95" customHeight="1" x14ac:dyDescent="0.15">
      <c r="B7" s="127"/>
      <c r="C7" s="126" t="s">
        <v>5</v>
      </c>
      <c r="D7" s="126"/>
      <c r="E7" s="133"/>
      <c r="F7" s="133"/>
      <c r="G7" s="133"/>
    </row>
    <row r="8" spans="1:12" ht="15" customHeight="1" x14ac:dyDescent="0.15"/>
    <row r="9" spans="1:12" ht="17.25" x14ac:dyDescent="0.15">
      <c r="B9" s="4"/>
      <c r="C9" s="5"/>
      <c r="D9" s="3" t="s">
        <v>47</v>
      </c>
      <c r="E9" s="3"/>
      <c r="F9" s="3"/>
      <c r="G9" s="3"/>
      <c r="H9" s="3"/>
      <c r="I9" s="3"/>
      <c r="J9" s="3"/>
      <c r="K9" s="3"/>
    </row>
    <row r="10" spans="1:12" ht="17.25" x14ac:dyDescent="0.15">
      <c r="B10" s="4"/>
      <c r="C10" s="7"/>
      <c r="D10" s="3"/>
      <c r="E10" s="3"/>
      <c r="F10" s="3"/>
      <c r="G10" s="3"/>
      <c r="H10" s="3"/>
      <c r="I10" s="3"/>
      <c r="J10" s="3"/>
      <c r="K10" s="3"/>
    </row>
    <row r="11" spans="1:12" x14ac:dyDescent="0.15">
      <c r="B11" s="11" t="s">
        <v>6</v>
      </c>
    </row>
    <row r="12" spans="1:12" x14ac:dyDescent="0.15">
      <c r="A12" s="1"/>
      <c r="B12" s="134" t="s">
        <v>42</v>
      </c>
      <c r="C12" s="134"/>
      <c r="D12" s="134"/>
      <c r="E12" s="134"/>
      <c r="F12" s="134"/>
      <c r="G12" s="12" t="s">
        <v>44</v>
      </c>
      <c r="H12" s="116" t="s">
        <v>39</v>
      </c>
      <c r="I12" s="116"/>
      <c r="J12" s="116"/>
      <c r="K12" s="116"/>
    </row>
    <row r="13" spans="1:12" ht="35.25" customHeight="1" x14ac:dyDescent="0.15">
      <c r="A13" s="6" t="s">
        <v>46</v>
      </c>
      <c r="B13" s="43">
        <v>42675</v>
      </c>
      <c r="C13" s="13" t="s">
        <v>48</v>
      </c>
      <c r="D13" s="13" t="s">
        <v>43</v>
      </c>
      <c r="E13" s="44">
        <v>42681</v>
      </c>
      <c r="F13" s="15" t="s">
        <v>49</v>
      </c>
      <c r="G13" s="45" t="s">
        <v>40</v>
      </c>
      <c r="H13" s="118" t="s">
        <v>41</v>
      </c>
      <c r="I13" s="119"/>
      <c r="J13" s="119"/>
      <c r="K13" s="120"/>
      <c r="L13" s="16" t="s">
        <v>50</v>
      </c>
    </row>
    <row r="14" spans="1:12" ht="35.1" customHeight="1" x14ac:dyDescent="0.15">
      <c r="A14" s="2">
        <f>E4</f>
        <v>0</v>
      </c>
      <c r="B14" s="17"/>
      <c r="C14" s="14" t="str">
        <f t="shared" ref="C14" si="0">IF(B14="","",TEXT(B14,"(aaa)"))</f>
        <v/>
      </c>
      <c r="D14" s="18" t="s">
        <v>43</v>
      </c>
      <c r="E14" s="19"/>
      <c r="F14" s="20" t="str">
        <f t="shared" ref="F14" si="1">IF(E14="","",TEXT(E14,"(aaa)"))</f>
        <v/>
      </c>
      <c r="G14" s="21"/>
      <c r="H14" s="117"/>
      <c r="I14" s="117"/>
      <c r="J14" s="117"/>
      <c r="K14" s="117"/>
      <c r="L14" s="22">
        <f>F44</f>
        <v>0</v>
      </c>
    </row>
    <row r="15" spans="1:12" ht="35.1" customHeight="1" x14ac:dyDescent="0.15">
      <c r="A15" s="2"/>
      <c r="B15" s="17"/>
      <c r="C15" s="14" t="str">
        <f t="shared" ref="C15:C17" si="2">IF(B15="","",TEXT(B15,"(aaa)"))</f>
        <v/>
      </c>
      <c r="D15" s="18" t="s">
        <v>43</v>
      </c>
      <c r="E15" s="19"/>
      <c r="F15" s="20" t="str">
        <f t="shared" ref="F15:F17" si="3">IF(E15="","",TEXT(E15,"(aaa)"))</f>
        <v/>
      </c>
      <c r="G15" s="21"/>
      <c r="H15" s="117"/>
      <c r="I15" s="117"/>
      <c r="J15" s="117"/>
      <c r="K15" s="117"/>
    </row>
    <row r="16" spans="1:12" ht="35.1" customHeight="1" x14ac:dyDescent="0.15">
      <c r="A16" s="2"/>
      <c r="B16" s="17"/>
      <c r="C16" s="14" t="str">
        <f t="shared" si="2"/>
        <v/>
      </c>
      <c r="D16" s="18" t="s">
        <v>43</v>
      </c>
      <c r="E16" s="19"/>
      <c r="F16" s="20" t="str">
        <f t="shared" si="3"/>
        <v/>
      </c>
      <c r="G16" s="21"/>
      <c r="H16" s="117"/>
      <c r="I16" s="117"/>
      <c r="J16" s="117"/>
      <c r="K16" s="117"/>
    </row>
    <row r="17" spans="1:13" ht="35.1" customHeight="1" x14ac:dyDescent="0.15">
      <c r="A17" s="2"/>
      <c r="B17" s="17"/>
      <c r="C17" s="14" t="str">
        <f t="shared" si="2"/>
        <v/>
      </c>
      <c r="D17" s="18" t="s">
        <v>43</v>
      </c>
      <c r="E17" s="19"/>
      <c r="F17" s="20" t="str">
        <f t="shared" si="3"/>
        <v/>
      </c>
      <c r="G17" s="21"/>
      <c r="H17" s="117"/>
      <c r="I17" s="117"/>
      <c r="J17" s="117"/>
      <c r="K17" s="117"/>
    </row>
    <row r="18" spans="1:13" ht="35.1" customHeight="1" x14ac:dyDescent="0.15">
      <c r="A18" s="2"/>
      <c r="B18" s="23"/>
      <c r="C18" s="24"/>
      <c r="D18" s="24"/>
      <c r="E18" s="23"/>
      <c r="F18" s="24"/>
      <c r="G18" s="25"/>
      <c r="H18" s="8"/>
      <c r="I18" s="8"/>
      <c r="J18" s="8"/>
      <c r="K18" s="8"/>
    </row>
    <row r="19" spans="1:13" x14ac:dyDescent="0.15">
      <c r="B19" s="26" t="s">
        <v>51</v>
      </c>
    </row>
    <row r="20" spans="1:13" x14ac:dyDescent="0.15">
      <c r="B20" s="27" t="s">
        <v>7</v>
      </c>
      <c r="C20" s="92" t="s">
        <v>8</v>
      </c>
      <c r="D20" s="93"/>
      <c r="E20" s="94"/>
      <c r="F20" s="93" t="s">
        <v>9</v>
      </c>
      <c r="G20" s="94"/>
      <c r="H20" s="12" t="s">
        <v>10</v>
      </c>
      <c r="I20" s="12" t="s">
        <v>11</v>
      </c>
      <c r="J20" s="28" t="s">
        <v>12</v>
      </c>
      <c r="K20" s="12" t="s">
        <v>13</v>
      </c>
    </row>
    <row r="21" spans="1:13" x14ac:dyDescent="0.15">
      <c r="B21" s="110" t="s">
        <v>14</v>
      </c>
      <c r="C21" s="135" t="s">
        <v>15</v>
      </c>
      <c r="D21" s="136"/>
      <c r="E21" s="137"/>
      <c r="F21" s="128"/>
      <c r="G21" s="129"/>
      <c r="H21" s="29"/>
      <c r="I21" s="29"/>
      <c r="J21" s="30"/>
      <c r="K21" s="123"/>
    </row>
    <row r="22" spans="1:13" x14ac:dyDescent="0.15">
      <c r="B22" s="111"/>
      <c r="C22" s="98" t="s">
        <v>16</v>
      </c>
      <c r="D22" s="99"/>
      <c r="E22" s="100"/>
      <c r="F22" s="130"/>
      <c r="G22" s="131"/>
      <c r="H22" s="31"/>
      <c r="I22" s="31"/>
      <c r="J22" s="32"/>
      <c r="K22" s="125"/>
    </row>
    <row r="23" spans="1:13" x14ac:dyDescent="0.15">
      <c r="B23" s="112"/>
      <c r="C23" s="92" t="s">
        <v>17</v>
      </c>
      <c r="D23" s="93"/>
      <c r="E23" s="94"/>
      <c r="F23" s="107">
        <f>SUM(J21:J22)</f>
        <v>0</v>
      </c>
      <c r="G23" s="108"/>
      <c r="H23" s="108"/>
      <c r="I23" s="108"/>
      <c r="J23" s="109"/>
      <c r="K23" s="33"/>
    </row>
    <row r="24" spans="1:13" x14ac:dyDescent="0.15">
      <c r="B24" s="110" t="s">
        <v>18</v>
      </c>
      <c r="C24" s="89" t="s">
        <v>19</v>
      </c>
      <c r="D24" s="90"/>
      <c r="E24" s="91"/>
      <c r="F24" s="121"/>
      <c r="G24" s="122"/>
      <c r="H24" s="29"/>
      <c r="I24" s="29"/>
      <c r="J24" s="29"/>
      <c r="K24" s="123"/>
    </row>
    <row r="25" spans="1:13" x14ac:dyDescent="0.15">
      <c r="B25" s="111"/>
      <c r="C25" s="89" t="s">
        <v>20</v>
      </c>
      <c r="D25" s="90"/>
      <c r="E25" s="91"/>
      <c r="F25" s="121"/>
      <c r="G25" s="122"/>
      <c r="H25" s="34"/>
      <c r="I25" s="34"/>
      <c r="J25" s="34"/>
      <c r="K25" s="124"/>
    </row>
    <row r="26" spans="1:13" x14ac:dyDescent="0.15">
      <c r="B26" s="111"/>
      <c r="C26" s="89" t="s">
        <v>21</v>
      </c>
      <c r="D26" s="90"/>
      <c r="E26" s="91"/>
      <c r="F26" s="121"/>
      <c r="G26" s="122"/>
      <c r="H26" s="34"/>
      <c r="I26" s="34"/>
      <c r="J26" s="34"/>
      <c r="K26" s="124"/>
    </row>
    <row r="27" spans="1:13" x14ac:dyDescent="0.15">
      <c r="B27" s="111"/>
      <c r="C27" s="89" t="s">
        <v>22</v>
      </c>
      <c r="D27" s="90"/>
      <c r="E27" s="91"/>
      <c r="F27" s="121"/>
      <c r="G27" s="122"/>
      <c r="H27" s="34"/>
      <c r="I27" s="34"/>
      <c r="J27" s="34"/>
      <c r="K27" s="125"/>
    </row>
    <row r="28" spans="1:13" x14ac:dyDescent="0.15">
      <c r="B28" s="112"/>
      <c r="C28" s="92" t="s">
        <v>17</v>
      </c>
      <c r="D28" s="93"/>
      <c r="E28" s="94"/>
      <c r="F28" s="101">
        <f>SUM(J24:J25)</f>
        <v>0</v>
      </c>
      <c r="G28" s="102"/>
      <c r="H28" s="102"/>
      <c r="I28" s="102"/>
      <c r="J28" s="103"/>
      <c r="K28" s="33"/>
    </row>
    <row r="29" spans="1:13" x14ac:dyDescent="0.15">
      <c r="B29" s="110" t="s">
        <v>52</v>
      </c>
      <c r="C29" s="89" t="s">
        <v>23</v>
      </c>
      <c r="D29" s="90"/>
      <c r="E29" s="91"/>
      <c r="F29" s="121"/>
      <c r="G29" s="122"/>
      <c r="H29" s="34"/>
      <c r="I29" s="34"/>
      <c r="J29" s="35"/>
      <c r="K29" s="36"/>
    </row>
    <row r="30" spans="1:13" x14ac:dyDescent="0.15">
      <c r="B30" s="111"/>
      <c r="C30" s="89" t="s">
        <v>24</v>
      </c>
      <c r="D30" s="90"/>
      <c r="E30" s="91"/>
      <c r="F30" s="121"/>
      <c r="G30" s="122"/>
      <c r="H30" s="34"/>
      <c r="I30" s="34"/>
      <c r="J30" s="35"/>
      <c r="K30" s="37"/>
    </row>
    <row r="31" spans="1:13" x14ac:dyDescent="0.15">
      <c r="B31" s="111"/>
      <c r="C31" s="89" t="s">
        <v>25</v>
      </c>
      <c r="D31" s="90"/>
      <c r="E31" s="91"/>
      <c r="F31" s="121"/>
      <c r="G31" s="122"/>
      <c r="H31" s="34"/>
      <c r="I31" s="34"/>
      <c r="J31" s="35"/>
      <c r="K31" s="37"/>
      <c r="M31" s="16" t="s">
        <v>37</v>
      </c>
    </row>
    <row r="32" spans="1:13" x14ac:dyDescent="0.15">
      <c r="B32" s="111"/>
      <c r="C32" s="89" t="s">
        <v>26</v>
      </c>
      <c r="D32" s="90"/>
      <c r="E32" s="91"/>
      <c r="F32" s="121"/>
      <c r="G32" s="122"/>
      <c r="H32" s="34"/>
      <c r="I32" s="34"/>
      <c r="J32" s="35"/>
      <c r="K32" s="37"/>
      <c r="M32" s="16" t="s">
        <v>38</v>
      </c>
    </row>
    <row r="33" spans="2:11" x14ac:dyDescent="0.15">
      <c r="B33" s="111"/>
      <c r="C33" s="89" t="s">
        <v>27</v>
      </c>
      <c r="D33" s="90"/>
      <c r="E33" s="91"/>
      <c r="F33" s="121"/>
      <c r="G33" s="122"/>
      <c r="H33" s="34"/>
      <c r="I33" s="34"/>
      <c r="J33" s="35"/>
      <c r="K33" s="37"/>
    </row>
    <row r="34" spans="2:11" x14ac:dyDescent="0.15">
      <c r="B34" s="112"/>
      <c r="C34" s="92" t="s">
        <v>17</v>
      </c>
      <c r="D34" s="93"/>
      <c r="E34" s="94"/>
      <c r="F34" s="101">
        <f>SUM(J29:J33)</f>
        <v>0</v>
      </c>
      <c r="G34" s="102"/>
      <c r="H34" s="102"/>
      <c r="I34" s="102"/>
      <c r="J34" s="103"/>
      <c r="K34" s="38"/>
    </row>
    <row r="35" spans="2:11" x14ac:dyDescent="0.15">
      <c r="B35" s="110" t="s">
        <v>28</v>
      </c>
      <c r="C35" s="89" t="s">
        <v>29</v>
      </c>
      <c r="D35" s="90"/>
      <c r="E35" s="91"/>
      <c r="F35" s="121"/>
      <c r="G35" s="122"/>
      <c r="H35" s="34"/>
      <c r="I35" s="34"/>
      <c r="J35" s="35"/>
      <c r="K35" s="37"/>
    </row>
    <row r="36" spans="2:11" x14ac:dyDescent="0.15">
      <c r="B36" s="111"/>
      <c r="C36" s="89" t="s">
        <v>30</v>
      </c>
      <c r="D36" s="90"/>
      <c r="E36" s="91"/>
      <c r="F36" s="121"/>
      <c r="G36" s="122"/>
      <c r="H36" s="34"/>
      <c r="I36" s="34"/>
      <c r="J36" s="35"/>
      <c r="K36" s="37"/>
    </row>
    <row r="37" spans="2:11" x14ac:dyDescent="0.15">
      <c r="B37" s="111"/>
      <c r="C37" s="89" t="s">
        <v>31</v>
      </c>
      <c r="D37" s="90"/>
      <c r="E37" s="91"/>
      <c r="F37" s="121"/>
      <c r="G37" s="122"/>
      <c r="H37" s="34"/>
      <c r="I37" s="34"/>
      <c r="J37" s="35"/>
      <c r="K37" s="37"/>
    </row>
    <row r="38" spans="2:11" x14ac:dyDescent="0.15">
      <c r="B38" s="111"/>
      <c r="C38" s="89" t="s">
        <v>32</v>
      </c>
      <c r="D38" s="90"/>
      <c r="E38" s="91"/>
      <c r="F38" s="121"/>
      <c r="G38" s="122"/>
      <c r="H38" s="34"/>
      <c r="I38" s="34"/>
      <c r="J38" s="35"/>
      <c r="K38" s="37"/>
    </row>
    <row r="39" spans="2:11" x14ac:dyDescent="0.15">
      <c r="B39" s="111"/>
      <c r="C39" s="89" t="s">
        <v>33</v>
      </c>
      <c r="D39" s="90"/>
      <c r="E39" s="91"/>
      <c r="F39" s="121"/>
      <c r="G39" s="122"/>
      <c r="H39" s="34"/>
      <c r="I39" s="34"/>
      <c r="J39" s="35"/>
      <c r="K39" s="37"/>
    </row>
    <row r="40" spans="2:11" x14ac:dyDescent="0.15">
      <c r="B40" s="112"/>
      <c r="C40" s="92" t="s">
        <v>17</v>
      </c>
      <c r="D40" s="93"/>
      <c r="E40" s="94"/>
      <c r="F40" s="101">
        <f>SUM(J35:J39)</f>
        <v>0</v>
      </c>
      <c r="G40" s="102"/>
      <c r="H40" s="102"/>
      <c r="I40" s="102"/>
      <c r="J40" s="103"/>
      <c r="K40" s="38"/>
    </row>
    <row r="41" spans="2:11" x14ac:dyDescent="0.15">
      <c r="B41" s="113" t="s">
        <v>45</v>
      </c>
      <c r="C41" s="89" t="s">
        <v>34</v>
      </c>
      <c r="D41" s="90"/>
      <c r="E41" s="91"/>
      <c r="F41" s="121"/>
      <c r="G41" s="122"/>
      <c r="H41" s="34"/>
      <c r="I41" s="34"/>
      <c r="J41" s="35"/>
      <c r="K41" s="37"/>
    </row>
    <row r="42" spans="2:11" x14ac:dyDescent="0.15">
      <c r="B42" s="114"/>
      <c r="C42" s="89" t="s">
        <v>35</v>
      </c>
      <c r="D42" s="90"/>
      <c r="E42" s="91"/>
      <c r="F42" s="121"/>
      <c r="G42" s="122"/>
      <c r="H42" s="34"/>
      <c r="I42" s="34"/>
      <c r="J42" s="35"/>
      <c r="K42" s="37"/>
    </row>
    <row r="43" spans="2:11" ht="14.25" thickBot="1" x14ac:dyDescent="0.2">
      <c r="B43" s="115"/>
      <c r="C43" s="95" t="s">
        <v>17</v>
      </c>
      <c r="D43" s="96"/>
      <c r="E43" s="97"/>
      <c r="F43" s="104">
        <f>SUM(J41:J42)</f>
        <v>0</v>
      </c>
      <c r="G43" s="105"/>
      <c r="H43" s="105"/>
      <c r="I43" s="105"/>
      <c r="J43" s="106"/>
      <c r="K43" s="39"/>
    </row>
    <row r="44" spans="2:11" ht="14.25" thickTop="1" x14ac:dyDescent="0.15">
      <c r="B44" s="40" t="s">
        <v>36</v>
      </c>
      <c r="C44" s="98"/>
      <c r="D44" s="99"/>
      <c r="E44" s="100"/>
      <c r="F44" s="107">
        <f>F23+F28+F34+F40+F43</f>
        <v>0</v>
      </c>
      <c r="G44" s="108"/>
      <c r="H44" s="108"/>
      <c r="I44" s="108"/>
      <c r="J44" s="109"/>
      <c r="K44" s="33"/>
    </row>
    <row r="45" spans="2:11" x14ac:dyDescent="0.15">
      <c r="B45" s="87" t="s">
        <v>79</v>
      </c>
      <c r="C45" s="87"/>
      <c r="D45" s="87"/>
      <c r="E45" s="87"/>
      <c r="F45" s="87"/>
      <c r="G45" s="87"/>
      <c r="H45" s="87"/>
      <c r="I45" s="87"/>
      <c r="J45" s="41" t="s">
        <v>53</v>
      </c>
    </row>
    <row r="46" spans="2:11" x14ac:dyDescent="0.15">
      <c r="B46" s="10"/>
      <c r="C46" s="10"/>
      <c r="D46" s="10"/>
      <c r="E46" s="10"/>
      <c r="F46" s="88" t="s">
        <v>54</v>
      </c>
      <c r="G46" s="88"/>
      <c r="H46" s="88"/>
      <c r="I46" s="88"/>
    </row>
    <row r="47" spans="2:11" x14ac:dyDescent="0.15">
      <c r="F47" s="42"/>
      <c r="G47" s="42"/>
      <c r="H47" s="42"/>
      <c r="I47" s="42"/>
    </row>
    <row r="48" spans="2:11" x14ac:dyDescent="0.15">
      <c r="C48" s="16"/>
      <c r="D48" s="16"/>
      <c r="E48" s="16"/>
      <c r="F48" s="16"/>
      <c r="G48" s="16"/>
      <c r="H48" s="16"/>
    </row>
    <row r="49" spans="3:8" x14ac:dyDescent="0.15">
      <c r="C49" s="16"/>
      <c r="D49" s="16"/>
      <c r="E49" s="16"/>
      <c r="F49" s="16"/>
      <c r="G49" s="16"/>
      <c r="H49" s="16"/>
    </row>
  </sheetData>
  <protectedRanges>
    <protectedRange sqref="D13:D18 F13:F18" name="範囲1_1_2"/>
  </protectedRanges>
  <mergeCells count="76">
    <mergeCell ref="B1:K1"/>
    <mergeCell ref="C23:E23"/>
    <mergeCell ref="C7:D7"/>
    <mergeCell ref="E4:G4"/>
    <mergeCell ref="E5:G5"/>
    <mergeCell ref="E6:G6"/>
    <mergeCell ref="E7:G7"/>
    <mergeCell ref="B12:F12"/>
    <mergeCell ref="F20:G20"/>
    <mergeCell ref="C20:E20"/>
    <mergeCell ref="C21:E21"/>
    <mergeCell ref="F29:G29"/>
    <mergeCell ref="K24:K27"/>
    <mergeCell ref="K21:K22"/>
    <mergeCell ref="B4:D4"/>
    <mergeCell ref="B5:D5"/>
    <mergeCell ref="B6:B7"/>
    <mergeCell ref="C6:D6"/>
    <mergeCell ref="B21:B23"/>
    <mergeCell ref="B24:B28"/>
    <mergeCell ref="F21:G21"/>
    <mergeCell ref="F22:G22"/>
    <mergeCell ref="F24:G24"/>
    <mergeCell ref="F25:G25"/>
    <mergeCell ref="F26:G26"/>
    <mergeCell ref="F27:G27"/>
    <mergeCell ref="C22:E22"/>
    <mergeCell ref="F35:G35"/>
    <mergeCell ref="F36:G36"/>
    <mergeCell ref="F37:G37"/>
    <mergeCell ref="F38:G38"/>
    <mergeCell ref="F39:G39"/>
    <mergeCell ref="B29:B34"/>
    <mergeCell ref="B35:B40"/>
    <mergeCell ref="B41:B43"/>
    <mergeCell ref="H12:K12"/>
    <mergeCell ref="H14:K14"/>
    <mergeCell ref="H15:K15"/>
    <mergeCell ref="H16:K16"/>
    <mergeCell ref="H17:K17"/>
    <mergeCell ref="F23:J23"/>
    <mergeCell ref="H13:K13"/>
    <mergeCell ref="F41:G41"/>
    <mergeCell ref="F42:G42"/>
    <mergeCell ref="F30:G30"/>
    <mergeCell ref="F31:G31"/>
    <mergeCell ref="F32:G32"/>
    <mergeCell ref="F33:G33"/>
    <mergeCell ref="C39:E39"/>
    <mergeCell ref="C28:E28"/>
    <mergeCell ref="C29:E29"/>
    <mergeCell ref="C30:E30"/>
    <mergeCell ref="C31:E31"/>
    <mergeCell ref="C32:E32"/>
    <mergeCell ref="C33:E33"/>
    <mergeCell ref="C34:E34"/>
    <mergeCell ref="C35:E35"/>
    <mergeCell ref="C36:E36"/>
    <mergeCell ref="C37:E37"/>
    <mergeCell ref="C38:E38"/>
    <mergeCell ref="B45:I45"/>
    <mergeCell ref="F46:I46"/>
    <mergeCell ref="C24:E24"/>
    <mergeCell ref="C25:E25"/>
    <mergeCell ref="C26:E26"/>
    <mergeCell ref="C27:E27"/>
    <mergeCell ref="C40:E40"/>
    <mergeCell ref="C41:E41"/>
    <mergeCell ref="C42:E42"/>
    <mergeCell ref="C43:E43"/>
    <mergeCell ref="C44:E44"/>
    <mergeCell ref="F28:J28"/>
    <mergeCell ref="F34:J34"/>
    <mergeCell ref="F40:J40"/>
    <mergeCell ref="F43:J43"/>
    <mergeCell ref="F44:J44"/>
  </mergeCells>
  <phoneticPr fontId="2"/>
  <pageMargins left="0.7" right="0.7" top="0.75" bottom="0.75" header="0.3" footer="0.3"/>
  <pageSetup paperSize="9" scale="96" orientation="portrait" r:id="rId1"/>
  <colBreaks count="1" manualBreakCount="1">
    <brk id="11" min="1" max="44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I28"/>
  <sheetViews>
    <sheetView tabSelected="1" topLeftCell="A10" zoomScaleNormal="100" workbookViewId="0">
      <selection activeCell="H25" sqref="H25:I25"/>
    </sheetView>
  </sheetViews>
  <sheetFormatPr defaultRowHeight="12" x14ac:dyDescent="0.15"/>
  <cols>
    <col min="1" max="1" width="3.75" style="46" customWidth="1"/>
    <col min="2" max="2" width="14.625" style="46" customWidth="1"/>
    <col min="3" max="6" width="12.625" style="46" customWidth="1"/>
    <col min="7" max="7" width="12" style="46" customWidth="1"/>
    <col min="8" max="8" width="10.75" style="46" customWidth="1"/>
    <col min="9" max="9" width="14.625" style="46" customWidth="1"/>
    <col min="10" max="16384" width="9" style="46"/>
  </cols>
  <sheetData>
    <row r="1" spans="1:8" x14ac:dyDescent="0.15">
      <c r="A1" s="46" t="s">
        <v>55</v>
      </c>
    </row>
    <row r="2" spans="1:8" x14ac:dyDescent="0.15">
      <c r="A2" s="47" t="s">
        <v>81</v>
      </c>
    </row>
    <row r="3" spans="1:8" ht="20.100000000000001" customHeight="1" x14ac:dyDescent="0.15">
      <c r="A3" s="139" t="s">
        <v>56</v>
      </c>
      <c r="B3" s="140"/>
      <c r="C3" s="53" t="s">
        <v>78</v>
      </c>
      <c r="D3" s="68" t="s">
        <v>83</v>
      </c>
      <c r="E3" s="74" t="s">
        <v>84</v>
      </c>
      <c r="F3" s="74" t="s">
        <v>85</v>
      </c>
      <c r="G3" s="74" t="s">
        <v>86</v>
      </c>
      <c r="H3" s="81" t="s">
        <v>87</v>
      </c>
    </row>
    <row r="4" spans="1:8" ht="20.100000000000001" customHeight="1" x14ac:dyDescent="0.15">
      <c r="A4" s="54">
        <v>1</v>
      </c>
      <c r="B4" s="55" t="s">
        <v>57</v>
      </c>
      <c r="C4" s="58">
        <v>350000</v>
      </c>
      <c r="D4" s="69">
        <v>350000</v>
      </c>
      <c r="E4" s="75">
        <v>350000</v>
      </c>
      <c r="F4" s="75">
        <v>350000</v>
      </c>
      <c r="G4" s="75">
        <v>350000</v>
      </c>
      <c r="H4" s="83">
        <v>350000</v>
      </c>
    </row>
    <row r="5" spans="1:8" ht="20.100000000000001" customHeight="1" x14ac:dyDescent="0.15">
      <c r="A5" s="50">
        <v>2</v>
      </c>
      <c r="B5" s="51" t="s">
        <v>58</v>
      </c>
      <c r="C5" s="59">
        <v>360000</v>
      </c>
      <c r="D5" s="70">
        <v>359420</v>
      </c>
      <c r="E5" s="76">
        <v>360000</v>
      </c>
      <c r="F5" s="76">
        <v>360000</v>
      </c>
      <c r="G5" s="76">
        <v>360000</v>
      </c>
      <c r="H5" s="84">
        <v>360000</v>
      </c>
    </row>
    <row r="6" spans="1:8" ht="20.100000000000001" customHeight="1" x14ac:dyDescent="0.15">
      <c r="A6" s="50">
        <v>3</v>
      </c>
      <c r="B6" s="51" t="s">
        <v>59</v>
      </c>
      <c r="C6" s="59">
        <v>710000</v>
      </c>
      <c r="D6" s="70">
        <v>710000</v>
      </c>
      <c r="E6" s="76">
        <v>710000</v>
      </c>
      <c r="F6" s="76">
        <v>710000</v>
      </c>
      <c r="G6" s="76">
        <v>710000</v>
      </c>
      <c r="H6" s="84">
        <v>710000</v>
      </c>
    </row>
    <row r="7" spans="1:8" ht="20.100000000000001" customHeight="1" x14ac:dyDescent="0.15">
      <c r="A7" s="50">
        <v>4</v>
      </c>
      <c r="B7" s="51" t="s">
        <v>60</v>
      </c>
      <c r="C7" s="59">
        <v>300000</v>
      </c>
      <c r="D7" s="70">
        <v>300000</v>
      </c>
      <c r="E7" s="76">
        <v>300000</v>
      </c>
      <c r="F7" s="76">
        <v>300000</v>
      </c>
      <c r="G7" s="76">
        <v>300000</v>
      </c>
      <c r="H7" s="84">
        <v>300000</v>
      </c>
    </row>
    <row r="8" spans="1:8" ht="20.100000000000001" customHeight="1" x14ac:dyDescent="0.15">
      <c r="A8" s="50">
        <v>5</v>
      </c>
      <c r="B8" s="51" t="s">
        <v>61</v>
      </c>
      <c r="C8" s="59">
        <v>900000</v>
      </c>
      <c r="D8" s="70">
        <v>899675</v>
      </c>
      <c r="E8" s="76">
        <v>900000</v>
      </c>
      <c r="F8" s="76">
        <v>900000</v>
      </c>
      <c r="G8" s="76">
        <v>900000</v>
      </c>
      <c r="H8" s="84">
        <v>900000</v>
      </c>
    </row>
    <row r="9" spans="1:8" ht="20.100000000000001" customHeight="1" x14ac:dyDescent="0.15">
      <c r="A9" s="50">
        <v>6</v>
      </c>
      <c r="B9" s="51" t="s">
        <v>62</v>
      </c>
      <c r="C9" s="59">
        <v>120000</v>
      </c>
      <c r="D9" s="70">
        <v>115685</v>
      </c>
      <c r="E9" s="76">
        <v>116000</v>
      </c>
      <c r="F9" s="76">
        <v>116000</v>
      </c>
      <c r="G9" s="76">
        <v>120000</v>
      </c>
      <c r="H9" s="84">
        <v>120000</v>
      </c>
    </row>
    <row r="10" spans="1:8" ht="20.100000000000001" customHeight="1" x14ac:dyDescent="0.15">
      <c r="A10" s="50">
        <v>7</v>
      </c>
      <c r="B10" s="51" t="s">
        <v>63</v>
      </c>
      <c r="C10" s="59">
        <v>170000</v>
      </c>
      <c r="D10" s="70">
        <v>170000</v>
      </c>
      <c r="E10" s="76">
        <v>170000</v>
      </c>
      <c r="F10" s="76">
        <v>170000</v>
      </c>
      <c r="G10" s="76">
        <v>170000</v>
      </c>
      <c r="H10" s="84">
        <v>170000</v>
      </c>
    </row>
    <row r="11" spans="1:8" ht="20.100000000000001" customHeight="1" x14ac:dyDescent="0.15">
      <c r="A11" s="50">
        <v>8</v>
      </c>
      <c r="B11" s="51" t="s">
        <v>64</v>
      </c>
      <c r="C11" s="59">
        <v>170000</v>
      </c>
      <c r="D11" s="70">
        <v>155000</v>
      </c>
      <c r="E11" s="76">
        <v>170000</v>
      </c>
      <c r="F11" s="76">
        <v>170000</v>
      </c>
      <c r="G11" s="76">
        <v>170000</v>
      </c>
      <c r="H11" s="84">
        <v>170000</v>
      </c>
    </row>
    <row r="12" spans="1:8" ht="20.100000000000001" customHeight="1" x14ac:dyDescent="0.15">
      <c r="A12" s="50">
        <v>9</v>
      </c>
      <c r="B12" s="51" t="s">
        <v>65</v>
      </c>
      <c r="C12" s="59">
        <v>120000</v>
      </c>
      <c r="D12" s="70">
        <v>120000</v>
      </c>
      <c r="E12" s="76">
        <v>120000</v>
      </c>
      <c r="F12" s="76">
        <v>120000</v>
      </c>
      <c r="G12" s="76">
        <v>120000</v>
      </c>
      <c r="H12" s="84">
        <v>120000</v>
      </c>
    </row>
    <row r="13" spans="1:8" ht="20.100000000000001" customHeight="1" x14ac:dyDescent="0.15">
      <c r="A13" s="50">
        <v>10</v>
      </c>
      <c r="B13" s="51" t="s">
        <v>66</v>
      </c>
      <c r="C13" s="59">
        <v>100000</v>
      </c>
      <c r="D13" s="70">
        <v>100000</v>
      </c>
      <c r="E13" s="76">
        <v>100000</v>
      </c>
      <c r="F13" s="76">
        <v>100000</v>
      </c>
      <c r="G13" s="76">
        <v>100000</v>
      </c>
      <c r="H13" s="84">
        <v>100000</v>
      </c>
    </row>
    <row r="14" spans="1:8" ht="20.100000000000001" customHeight="1" x14ac:dyDescent="0.15">
      <c r="A14" s="52">
        <v>11</v>
      </c>
      <c r="B14" s="51" t="s">
        <v>67</v>
      </c>
      <c r="C14" s="61">
        <v>430000</v>
      </c>
      <c r="D14" s="70">
        <v>430000</v>
      </c>
      <c r="E14" s="76">
        <v>430000</v>
      </c>
      <c r="F14" s="76">
        <v>430000</v>
      </c>
      <c r="G14" s="76">
        <v>430000</v>
      </c>
      <c r="H14" s="84">
        <v>430000</v>
      </c>
    </row>
    <row r="15" spans="1:8" ht="20.100000000000001" customHeight="1" x14ac:dyDescent="0.15">
      <c r="A15" s="50">
        <v>12</v>
      </c>
      <c r="B15" s="51" t="s">
        <v>68</v>
      </c>
      <c r="C15" s="143">
        <v>200000</v>
      </c>
      <c r="D15" s="70">
        <v>255000</v>
      </c>
      <c r="E15" s="76">
        <v>255000</v>
      </c>
      <c r="F15" s="76">
        <v>255000</v>
      </c>
      <c r="G15" s="76">
        <v>260000</v>
      </c>
      <c r="H15" s="144">
        <v>200000</v>
      </c>
    </row>
    <row r="16" spans="1:8" ht="20.100000000000001" customHeight="1" x14ac:dyDescent="0.15">
      <c r="A16" s="50">
        <v>13</v>
      </c>
      <c r="B16" s="51" t="s">
        <v>69</v>
      </c>
      <c r="C16" s="59">
        <v>30000</v>
      </c>
      <c r="D16" s="70">
        <v>30000</v>
      </c>
      <c r="E16" s="76">
        <v>30000</v>
      </c>
      <c r="F16" s="76">
        <v>30000</v>
      </c>
      <c r="G16" s="76">
        <v>30000</v>
      </c>
      <c r="H16" s="84">
        <v>30000</v>
      </c>
    </row>
    <row r="17" spans="1:9" ht="20.100000000000001" customHeight="1" x14ac:dyDescent="0.15">
      <c r="A17" s="50">
        <v>14</v>
      </c>
      <c r="B17" s="51" t="s">
        <v>70</v>
      </c>
      <c r="C17" s="67">
        <v>160000</v>
      </c>
      <c r="D17" s="70">
        <v>85000</v>
      </c>
      <c r="E17" s="76">
        <v>160000</v>
      </c>
      <c r="F17" s="76">
        <v>130000</v>
      </c>
      <c r="G17" s="76">
        <v>120000</v>
      </c>
      <c r="H17" s="84">
        <v>120000</v>
      </c>
    </row>
    <row r="18" spans="1:9" ht="20.100000000000001" customHeight="1" x14ac:dyDescent="0.15">
      <c r="A18" s="50">
        <v>15</v>
      </c>
      <c r="B18" s="51" t="s">
        <v>71</v>
      </c>
      <c r="C18" s="62"/>
      <c r="D18" s="71"/>
      <c r="E18" s="77"/>
      <c r="F18" s="77"/>
      <c r="G18" s="77"/>
      <c r="H18" s="82"/>
    </row>
    <row r="19" spans="1:9" ht="20.100000000000001" customHeight="1" x14ac:dyDescent="0.15">
      <c r="A19" s="50">
        <v>16</v>
      </c>
      <c r="B19" s="51" t="s">
        <v>72</v>
      </c>
      <c r="C19" s="59">
        <v>200000</v>
      </c>
      <c r="D19" s="70">
        <v>200000</v>
      </c>
      <c r="E19" s="76">
        <v>200000</v>
      </c>
      <c r="F19" s="76">
        <v>200000</v>
      </c>
      <c r="G19" s="76">
        <v>200000</v>
      </c>
      <c r="H19" s="84">
        <v>120000</v>
      </c>
    </row>
    <row r="20" spans="1:9" ht="20.100000000000001" customHeight="1" x14ac:dyDescent="0.15">
      <c r="A20" s="50">
        <v>17</v>
      </c>
      <c r="B20" s="51" t="s">
        <v>73</v>
      </c>
      <c r="C20" s="60"/>
      <c r="D20" s="72"/>
      <c r="E20" s="78"/>
      <c r="F20" s="78"/>
      <c r="G20" s="78"/>
      <c r="H20" s="85"/>
    </row>
    <row r="21" spans="1:9" ht="20.100000000000001" customHeight="1" x14ac:dyDescent="0.15">
      <c r="A21" s="50">
        <v>18</v>
      </c>
      <c r="B21" s="51" t="s">
        <v>74</v>
      </c>
      <c r="C21" s="59">
        <v>230000</v>
      </c>
      <c r="D21" s="70">
        <v>230000</v>
      </c>
      <c r="E21" s="76">
        <v>230000</v>
      </c>
      <c r="F21" s="76">
        <v>230000</v>
      </c>
      <c r="G21" s="76">
        <v>230000</v>
      </c>
      <c r="H21" s="84">
        <v>230000</v>
      </c>
    </row>
    <row r="22" spans="1:9" ht="20.100000000000001" customHeight="1" x14ac:dyDescent="0.15">
      <c r="A22" s="50">
        <v>19</v>
      </c>
      <c r="B22" s="51" t="s">
        <v>75</v>
      </c>
      <c r="C22" s="59">
        <v>140000</v>
      </c>
      <c r="D22" s="70">
        <v>117400</v>
      </c>
      <c r="E22" s="76">
        <v>118000</v>
      </c>
      <c r="F22" s="76">
        <v>118000</v>
      </c>
      <c r="G22" s="76">
        <v>120000</v>
      </c>
      <c r="H22" s="84">
        <v>118000</v>
      </c>
    </row>
    <row r="23" spans="1:9" ht="20.100000000000001" customHeight="1" x14ac:dyDescent="0.15">
      <c r="A23" s="56">
        <v>20</v>
      </c>
      <c r="B23" s="57" t="s">
        <v>76</v>
      </c>
      <c r="C23" s="63">
        <v>270000</v>
      </c>
      <c r="D23" s="73">
        <v>240000</v>
      </c>
      <c r="E23" s="79">
        <v>270000</v>
      </c>
      <c r="F23" s="79">
        <v>270000</v>
      </c>
      <c r="G23" s="79">
        <v>270000</v>
      </c>
      <c r="H23" s="86">
        <v>270000</v>
      </c>
    </row>
    <row r="24" spans="1:9" ht="20.100000000000001" customHeight="1" x14ac:dyDescent="0.15">
      <c r="A24" s="141" t="s">
        <v>77</v>
      </c>
      <c r="B24" s="142"/>
      <c r="C24" s="64">
        <f>SUM(C4:C23)</f>
        <v>4960000</v>
      </c>
      <c r="D24" s="65">
        <f>SUM(D4:D23)</f>
        <v>4867180</v>
      </c>
      <c r="E24" s="80">
        <f>SUM(E4:E23)</f>
        <v>4989000</v>
      </c>
      <c r="F24" s="80">
        <f>SUM(F4:F23)</f>
        <v>4959000</v>
      </c>
      <c r="G24" s="80">
        <f>SUM(G4:G23)</f>
        <v>4960000</v>
      </c>
      <c r="H24" s="80">
        <f>SUM(H4:H23)</f>
        <v>4818000</v>
      </c>
    </row>
    <row r="25" spans="1:9" ht="54.75" customHeight="1" x14ac:dyDescent="0.15">
      <c r="C25" s="138" t="s">
        <v>82</v>
      </c>
      <c r="D25" s="138"/>
      <c r="E25" s="66"/>
      <c r="F25" s="49"/>
      <c r="G25" s="49"/>
      <c r="H25" s="145" t="s">
        <v>88</v>
      </c>
      <c r="I25" s="146"/>
    </row>
    <row r="26" spans="1:9" x14ac:dyDescent="0.15">
      <c r="C26" s="48"/>
    </row>
    <row r="27" spans="1:9" x14ac:dyDescent="0.15">
      <c r="C27" s="48"/>
    </row>
    <row r="28" spans="1:9" x14ac:dyDescent="0.15">
      <c r="C28" s="48"/>
    </row>
  </sheetData>
  <mergeCells count="4">
    <mergeCell ref="C25:D25"/>
    <mergeCell ref="A3:B3"/>
    <mergeCell ref="A24:B24"/>
    <mergeCell ref="H25:I25"/>
  </mergeCells>
  <phoneticPr fontId="1"/>
  <pageMargins left="0.7" right="0.7" top="0.75" bottom="0.75" header="0.3" footer="0.3"/>
  <pageSetup paperSize="9" scale="9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入力用</vt:lpstr>
      <vt:lpstr>推移</vt:lpstr>
      <vt:lpstr>Sheet3</vt:lpstr>
      <vt:lpstr>入力用!Print_Area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県高文連</dc:creator>
  <cp:lastModifiedBy>礼子 丸若</cp:lastModifiedBy>
  <cp:lastPrinted>2019-01-24T05:40:34Z</cp:lastPrinted>
  <dcterms:created xsi:type="dcterms:W3CDTF">2016-03-28T02:22:44Z</dcterms:created>
  <dcterms:modified xsi:type="dcterms:W3CDTF">2026-03-21T04:18:46Z</dcterms:modified>
</cp:coreProperties>
</file>