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1.6\share\●文書\★ホームページ更新\R８\諸届\加盟校\"/>
    </mc:Choice>
  </mc:AlternateContent>
  <xr:revisionPtr revIDLastSave="0" documentId="13_ncr:1_{92324B7B-E352-4A39-8E5E-7EA7C3B58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票" sheetId="3" r:id="rId1"/>
  </sheets>
  <definedNames>
    <definedName name="_xlnm.Print_Area" localSheetId="0">A票!$A$1:$AA$63</definedName>
  </definedNames>
  <calcPr calcId="181029"/>
</workbook>
</file>

<file path=xl/calcChain.xml><?xml version="1.0" encoding="utf-8"?>
<calcChain xmlns="http://schemas.openxmlformats.org/spreadsheetml/2006/main">
  <c r="AH128" i="3" l="1"/>
  <c r="AH127" i="3"/>
  <c r="AH126" i="3"/>
  <c r="AH125" i="3"/>
  <c r="AH124" i="3"/>
  <c r="AH123" i="3"/>
  <c r="AH122" i="3"/>
  <c r="AH121" i="3"/>
  <c r="AH120" i="3"/>
  <c r="AH119" i="3"/>
  <c r="AH118" i="3"/>
  <c r="AH117" i="3"/>
  <c r="AH115" i="3"/>
  <c r="AH114" i="3"/>
  <c r="AH113" i="3"/>
  <c r="AH112" i="3"/>
  <c r="AH111" i="3"/>
  <c r="AH110" i="3"/>
  <c r="AH109" i="3"/>
  <c r="AH108" i="3"/>
  <c r="AH107" i="3"/>
  <c r="AH106" i="3"/>
  <c r="AH105" i="3"/>
  <c r="AH104" i="3"/>
  <c r="AH103" i="3"/>
  <c r="AH102" i="3"/>
  <c r="AH101" i="3"/>
  <c r="AH100" i="3"/>
  <c r="AH99" i="3"/>
  <c r="AH98" i="3"/>
  <c r="AH97" i="3"/>
  <c r="AH96" i="3"/>
  <c r="AH95" i="3"/>
  <c r="AH94" i="3"/>
  <c r="AH93" i="3"/>
  <c r="AH92" i="3"/>
  <c r="AH91" i="3"/>
  <c r="AH90" i="3"/>
  <c r="AH89" i="3"/>
  <c r="AH88" i="3"/>
  <c r="AH87" i="3"/>
  <c r="AH86" i="3"/>
  <c r="AH85" i="3"/>
  <c r="AH84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A5" i="3" l="1"/>
  <c r="C23" i="3" l="1"/>
  <c r="AH25" i="3" l="1"/>
  <c r="AH26" i="3"/>
  <c r="AH27" i="3"/>
  <c r="AH28" i="3"/>
  <c r="AH24" i="3"/>
  <c r="AA63" i="3" l="1"/>
  <c r="AA61" i="3"/>
  <c r="AA59" i="3"/>
  <c r="AA57" i="3"/>
  <c r="AA55" i="3"/>
  <c r="AA53" i="3"/>
  <c r="AA51" i="3"/>
  <c r="AA49" i="3"/>
  <c r="AA47" i="3"/>
  <c r="AA45" i="3"/>
  <c r="AA43" i="3"/>
  <c r="AA41" i="3"/>
  <c r="AA39" i="3"/>
  <c r="AA37" i="3"/>
  <c r="AA35" i="3"/>
  <c r="AA33" i="3"/>
  <c r="AA31" i="3"/>
  <c r="AA29" i="3"/>
  <c r="AA27" i="3"/>
  <c r="AA25" i="3"/>
  <c r="AA23" i="3"/>
  <c r="A56" i="3"/>
  <c r="A42" i="3"/>
  <c r="A34" i="3"/>
  <c r="A26" i="3"/>
  <c r="B63" i="3"/>
  <c r="B61" i="3"/>
  <c r="B59" i="3"/>
  <c r="B57" i="3"/>
  <c r="B55" i="3"/>
  <c r="B53" i="3"/>
  <c r="B5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A63" i="3"/>
  <c r="A61" i="3"/>
  <c r="A59" i="3"/>
  <c r="A57" i="3"/>
  <c r="A55" i="3"/>
  <c r="A53" i="3"/>
  <c r="A51" i="3"/>
  <c r="A49" i="3"/>
  <c r="A47" i="3"/>
  <c r="A45" i="3"/>
  <c r="A43" i="3"/>
  <c r="A41" i="3"/>
  <c r="A39" i="3"/>
  <c r="A37" i="3"/>
  <c r="A35" i="3"/>
  <c r="A33" i="3"/>
  <c r="A31" i="3"/>
  <c r="A29" i="3"/>
  <c r="A27" i="3"/>
  <c r="A25" i="3"/>
  <c r="A23" i="3"/>
  <c r="A60" i="3"/>
  <c r="A48" i="3"/>
  <c r="A38" i="3"/>
  <c r="A30" i="3"/>
  <c r="A24" i="3"/>
  <c r="AA62" i="3"/>
  <c r="AA60" i="3"/>
  <c r="AA58" i="3"/>
  <c r="AA56" i="3"/>
  <c r="AA54" i="3"/>
  <c r="AA52" i="3"/>
  <c r="AA50" i="3"/>
  <c r="AA48" i="3"/>
  <c r="AA46" i="3"/>
  <c r="AA44" i="3"/>
  <c r="AA42" i="3"/>
  <c r="AA40" i="3"/>
  <c r="AA38" i="3"/>
  <c r="AA36" i="3"/>
  <c r="AA34" i="3"/>
  <c r="AA32" i="3"/>
  <c r="AA30" i="3"/>
  <c r="AA28" i="3"/>
  <c r="AA26" i="3"/>
  <c r="AA24" i="3"/>
  <c r="A58" i="3"/>
  <c r="A52" i="3"/>
  <c r="A46" i="3"/>
  <c r="A40" i="3"/>
  <c r="A32" i="3"/>
  <c r="B62" i="3"/>
  <c r="B60" i="3"/>
  <c r="B58" i="3"/>
  <c r="B56" i="3"/>
  <c r="B54" i="3"/>
  <c r="B52" i="3"/>
  <c r="B50" i="3"/>
  <c r="B48" i="3"/>
  <c r="B46" i="3"/>
  <c r="B44" i="3"/>
  <c r="B42" i="3"/>
  <c r="B40" i="3"/>
  <c r="B38" i="3"/>
  <c r="B36" i="3"/>
  <c r="B34" i="3"/>
  <c r="B32" i="3"/>
  <c r="B30" i="3"/>
  <c r="B28" i="3"/>
  <c r="B26" i="3"/>
  <c r="B24" i="3"/>
  <c r="A62" i="3"/>
  <c r="A54" i="3"/>
  <c r="A50" i="3"/>
  <c r="A44" i="3"/>
  <c r="A36" i="3"/>
  <c r="A28" i="3"/>
  <c r="D23" i="3"/>
</calcChain>
</file>

<file path=xl/sharedStrings.xml><?xml version="1.0" encoding="utf-8"?>
<sst xmlns="http://schemas.openxmlformats.org/spreadsheetml/2006/main" count="477" uniqueCount="381">
  <si>
    <t>英　　語</t>
    <rPh sb="0" eb="1">
      <t>エイ</t>
    </rPh>
    <rPh sb="3" eb="4">
      <t>ゴ</t>
    </rPh>
    <phoneticPr fontId="3"/>
  </si>
  <si>
    <t>ユネスコ</t>
  </si>
  <si>
    <t>インターアクト</t>
  </si>
  <si>
    <t>百人一首・かるた</t>
    <rPh sb="0" eb="1">
      <t>ヒャク</t>
    </rPh>
    <rPh sb="1" eb="2">
      <t>ニン</t>
    </rPh>
    <rPh sb="2" eb="4">
      <t>イッシュ</t>
    </rPh>
    <phoneticPr fontId="3"/>
  </si>
  <si>
    <t>軽 音 楽</t>
    <rPh sb="0" eb="1">
      <t>ケイ</t>
    </rPh>
    <rPh sb="2" eb="3">
      <t>オン</t>
    </rPh>
    <rPh sb="4" eb="5">
      <t>ラク</t>
    </rPh>
    <phoneticPr fontId="3"/>
  </si>
  <si>
    <t>国際理解</t>
    <rPh sb="0" eb="2">
      <t>コクサイ</t>
    </rPh>
    <rPh sb="2" eb="4">
      <t>リカイ</t>
    </rPh>
    <phoneticPr fontId="2"/>
  </si>
  <si>
    <t>書  道</t>
    <phoneticPr fontId="3"/>
  </si>
  <si>
    <t>美術工芸</t>
    <phoneticPr fontId="3"/>
  </si>
  <si>
    <t>合　　唱</t>
    <phoneticPr fontId="3"/>
  </si>
  <si>
    <t>演　　劇</t>
    <phoneticPr fontId="3"/>
  </si>
  <si>
    <t>文　　芸</t>
    <phoneticPr fontId="3"/>
  </si>
  <si>
    <t>将　　棋</t>
    <phoneticPr fontId="3"/>
  </si>
  <si>
    <t>器　　楽</t>
    <phoneticPr fontId="3"/>
  </si>
  <si>
    <t>写　　真</t>
    <phoneticPr fontId="3"/>
  </si>
  <si>
    <t>放　　送</t>
    <phoneticPr fontId="3"/>
  </si>
  <si>
    <t>郷土芸能</t>
    <phoneticPr fontId="3"/>
  </si>
  <si>
    <t>新　　聞</t>
    <phoneticPr fontId="3"/>
  </si>
  <si>
    <t>自然科学</t>
    <phoneticPr fontId="3"/>
  </si>
  <si>
    <t>日本音楽</t>
    <phoneticPr fontId="3"/>
  </si>
  <si>
    <t>氏名</t>
    <rPh sb="0" eb="2">
      <t>シメイ</t>
    </rPh>
    <phoneticPr fontId="3"/>
  </si>
  <si>
    <t>Ｊ　Ｒ Ｃ</t>
    <phoneticPr fontId="3"/>
  </si>
  <si>
    <t>囲　　碁</t>
    <phoneticPr fontId="3"/>
  </si>
  <si>
    <t>・色つきセルのみ入力</t>
    <rPh sb="1" eb="2">
      <t>イロ</t>
    </rPh>
    <rPh sb="8" eb="10">
      <t>ニュウリョク</t>
    </rPh>
    <phoneticPr fontId="3"/>
  </si>
  <si>
    <t>【留意点】</t>
    <rPh sb="1" eb="4">
      <t>リュウイテン</t>
    </rPh>
    <phoneticPr fontId="3"/>
  </si>
  <si>
    <t>学校代表委員</t>
    <phoneticPr fontId="3"/>
  </si>
  <si>
    <t>吹 奏 楽</t>
    <phoneticPr fontId="3"/>
  </si>
  <si>
    <t>学校名</t>
    <rPh sb="0" eb="3">
      <t>ガッコウメイ</t>
    </rPh>
    <phoneticPr fontId="3"/>
  </si>
  <si>
    <t>杜陵通</t>
  </si>
  <si>
    <t>盛工定</t>
  </si>
  <si>
    <t>盛視支</t>
    <rPh sb="0" eb="1">
      <t>モリ</t>
    </rPh>
    <rPh sb="1" eb="2">
      <t>シ</t>
    </rPh>
    <rPh sb="2" eb="3">
      <t>シ</t>
    </rPh>
    <phoneticPr fontId="3"/>
  </si>
  <si>
    <t>盛聴支</t>
    <rPh sb="1" eb="2">
      <t>チョウ</t>
    </rPh>
    <rPh sb="2" eb="3">
      <t>シ</t>
    </rPh>
    <phoneticPr fontId="3"/>
  </si>
  <si>
    <t>盛み支</t>
    <rPh sb="0" eb="1">
      <t>モリ</t>
    </rPh>
    <rPh sb="2" eb="3">
      <t>シ</t>
    </rPh>
    <phoneticPr fontId="3"/>
  </si>
  <si>
    <t>盛と支</t>
    <rPh sb="0" eb="1">
      <t>モリ</t>
    </rPh>
    <rPh sb="2" eb="3">
      <t>シ</t>
    </rPh>
    <phoneticPr fontId="3"/>
  </si>
  <si>
    <t>盛青支</t>
    <rPh sb="0" eb="1">
      <t>モリ</t>
    </rPh>
    <rPh sb="1" eb="2">
      <t>アオ</t>
    </rPh>
    <rPh sb="2" eb="3">
      <t>ササ</t>
    </rPh>
    <phoneticPr fontId="3"/>
  </si>
  <si>
    <t>盛峰支</t>
    <rPh sb="0" eb="1">
      <t>モリ</t>
    </rPh>
    <rPh sb="1" eb="2">
      <t>ホウ</t>
    </rPh>
    <rPh sb="2" eb="3">
      <t>シ</t>
    </rPh>
    <phoneticPr fontId="3"/>
  </si>
  <si>
    <t>盛市立</t>
    <rPh sb="0" eb="1">
      <t>モリ</t>
    </rPh>
    <rPh sb="1" eb="3">
      <t>シリツ</t>
    </rPh>
    <phoneticPr fontId="3"/>
  </si>
  <si>
    <t>白百合</t>
  </si>
  <si>
    <t>盛誠桜</t>
    <rPh sb="0" eb="1">
      <t>モリ</t>
    </rPh>
    <rPh sb="1" eb="2">
      <t>マコト</t>
    </rPh>
    <rPh sb="2" eb="3">
      <t>サクラ</t>
    </rPh>
    <phoneticPr fontId="3"/>
  </si>
  <si>
    <t>盛大附</t>
  </si>
  <si>
    <t>盛中央</t>
    <rPh sb="0" eb="1">
      <t>モリ</t>
    </rPh>
    <rPh sb="1" eb="3">
      <t>チュウオウ</t>
    </rPh>
    <phoneticPr fontId="3"/>
  </si>
  <si>
    <t>盛中単</t>
    <rPh sb="0" eb="1">
      <t>モリ</t>
    </rPh>
    <rPh sb="1" eb="2">
      <t>ナカ</t>
    </rPh>
    <rPh sb="2" eb="3">
      <t>タン</t>
    </rPh>
    <phoneticPr fontId="3"/>
  </si>
  <si>
    <t>岩附特</t>
    <rPh sb="0" eb="1">
      <t>イワ</t>
    </rPh>
    <rPh sb="1" eb="2">
      <t>フ</t>
    </rPh>
    <rPh sb="2" eb="3">
      <t>トク</t>
    </rPh>
    <phoneticPr fontId="3"/>
  </si>
  <si>
    <t>花北青</t>
    <rPh sb="2" eb="3">
      <t>アオ</t>
    </rPh>
    <phoneticPr fontId="3"/>
  </si>
  <si>
    <t>遠野緑</t>
    <rPh sb="1" eb="2">
      <t>ノ</t>
    </rPh>
    <phoneticPr fontId="3"/>
  </si>
  <si>
    <t>花清支</t>
    <rPh sb="0" eb="2">
      <t>ハナセイ</t>
    </rPh>
    <rPh sb="2" eb="3">
      <t>ササ</t>
    </rPh>
    <phoneticPr fontId="3"/>
  </si>
  <si>
    <t>西和賀</t>
  </si>
  <si>
    <t>杜奥定</t>
    <rPh sb="0" eb="1">
      <t>モリ</t>
    </rPh>
    <rPh sb="1" eb="2">
      <t>オク</t>
    </rPh>
    <rPh sb="2" eb="3">
      <t>テイ</t>
    </rPh>
    <phoneticPr fontId="3"/>
  </si>
  <si>
    <t>杜奥通</t>
    <rPh sb="0" eb="1">
      <t>モリ</t>
    </rPh>
    <rPh sb="1" eb="2">
      <t>オク</t>
    </rPh>
    <rPh sb="2" eb="3">
      <t>ツウ</t>
    </rPh>
    <phoneticPr fontId="3"/>
  </si>
  <si>
    <t>金ヶ崎</t>
  </si>
  <si>
    <t>岩谷堂</t>
    <phoneticPr fontId="3"/>
  </si>
  <si>
    <t>前明支</t>
    <rPh sb="1" eb="2">
      <t>メイ</t>
    </rPh>
    <rPh sb="2" eb="3">
      <t>シ</t>
    </rPh>
    <phoneticPr fontId="3"/>
  </si>
  <si>
    <t>関一定</t>
  </si>
  <si>
    <t>一関支</t>
    <rPh sb="0" eb="2">
      <t>イチノセキ</t>
    </rPh>
    <rPh sb="2" eb="3">
      <t>シ</t>
    </rPh>
    <phoneticPr fontId="3"/>
  </si>
  <si>
    <t>学院通</t>
    <rPh sb="2" eb="3">
      <t>ツウ</t>
    </rPh>
    <phoneticPr fontId="3"/>
  </si>
  <si>
    <t>大船東</t>
    <rPh sb="1" eb="2">
      <t>フネ</t>
    </rPh>
    <rPh sb="2" eb="3">
      <t>ヒガシ</t>
    </rPh>
    <phoneticPr fontId="3"/>
  </si>
  <si>
    <t>気光支</t>
    <rPh sb="1" eb="2">
      <t>ヒカリ</t>
    </rPh>
    <rPh sb="2" eb="3">
      <t>シ</t>
    </rPh>
    <phoneticPr fontId="3"/>
  </si>
  <si>
    <t>釜石定</t>
    <rPh sb="1" eb="2">
      <t>イシ</t>
    </rPh>
    <rPh sb="2" eb="3">
      <t>テイ</t>
    </rPh>
    <phoneticPr fontId="3"/>
  </si>
  <si>
    <t>釜商工</t>
    <rPh sb="1" eb="2">
      <t>ショウ</t>
    </rPh>
    <phoneticPr fontId="3"/>
  </si>
  <si>
    <t>釜祥支</t>
    <rPh sb="0" eb="1">
      <t>カマ</t>
    </rPh>
    <rPh sb="1" eb="2">
      <t>ショ</t>
    </rPh>
    <rPh sb="2" eb="3">
      <t>ササ</t>
    </rPh>
    <phoneticPr fontId="3"/>
  </si>
  <si>
    <t>宮古定</t>
  </si>
  <si>
    <t>宮恵支</t>
    <rPh sb="0" eb="1">
      <t>ミヤ</t>
    </rPh>
    <rPh sb="1" eb="2">
      <t>メグミ</t>
    </rPh>
    <rPh sb="2" eb="3">
      <t>ササ</t>
    </rPh>
    <phoneticPr fontId="3"/>
  </si>
  <si>
    <t>久拓支</t>
    <rPh sb="1" eb="2">
      <t>タク</t>
    </rPh>
    <rPh sb="2" eb="3">
      <t>シ</t>
    </rPh>
    <phoneticPr fontId="3"/>
  </si>
  <si>
    <t>沼宮内</t>
  </si>
  <si>
    <t>伊保内</t>
  </si>
  <si>
    <t>福岡定</t>
  </si>
  <si>
    <t>学校名2</t>
    <rPh sb="0" eb="3">
      <t>ガッコウメイ</t>
    </rPh>
    <phoneticPr fontId="3"/>
  </si>
  <si>
    <t>岩手県立盛岡第一高等学校</t>
    <rPh sb="0" eb="4">
      <t>イワテケンリツ</t>
    </rPh>
    <rPh sb="4" eb="6">
      <t>モリオカ</t>
    </rPh>
    <rPh sb="6" eb="7">
      <t>ダイ</t>
    </rPh>
    <rPh sb="7" eb="8">
      <t>１</t>
    </rPh>
    <rPh sb="8" eb="10">
      <t>コウトウ</t>
    </rPh>
    <rPh sb="10" eb="12">
      <t>ガッコウ</t>
    </rPh>
    <phoneticPr fontId="3"/>
  </si>
  <si>
    <t>盛岡</t>
    <rPh sb="0" eb="1">
      <t>モリ</t>
    </rPh>
    <rPh sb="1" eb="2">
      <t>オカ</t>
    </rPh>
    <phoneticPr fontId="3"/>
  </si>
  <si>
    <t>岩手県立盛岡第二高等学校</t>
    <rPh sb="0" eb="4">
      <t>イワテケンリツ</t>
    </rPh>
    <rPh sb="4" eb="6">
      <t>モリオカ</t>
    </rPh>
    <rPh sb="6" eb="7">
      <t>ダイ</t>
    </rPh>
    <rPh sb="7" eb="8">
      <t>２</t>
    </rPh>
    <rPh sb="8" eb="10">
      <t>コウトウ</t>
    </rPh>
    <rPh sb="10" eb="12">
      <t>ガッコウ</t>
    </rPh>
    <phoneticPr fontId="3"/>
  </si>
  <si>
    <t>岩手県立盛岡第三高等学校</t>
    <rPh sb="0" eb="4">
      <t>イワテケンリツ</t>
    </rPh>
    <rPh sb="4" eb="6">
      <t>モリオカ</t>
    </rPh>
    <rPh sb="6" eb="7">
      <t>ダイ</t>
    </rPh>
    <rPh sb="7" eb="8">
      <t>３</t>
    </rPh>
    <rPh sb="8" eb="10">
      <t>コウトウ</t>
    </rPh>
    <rPh sb="10" eb="12">
      <t>ガッコウ</t>
    </rPh>
    <phoneticPr fontId="3"/>
  </si>
  <si>
    <t>岩手県立盛岡第四高等学校</t>
    <rPh sb="0" eb="4">
      <t>イワテケンリツ</t>
    </rPh>
    <rPh sb="4" eb="6">
      <t>モリオカ</t>
    </rPh>
    <rPh sb="6" eb="7">
      <t>ダイ</t>
    </rPh>
    <rPh sb="7" eb="8">
      <t>４</t>
    </rPh>
    <rPh sb="8" eb="10">
      <t>コウトウ</t>
    </rPh>
    <rPh sb="10" eb="12">
      <t>ガッコウ</t>
    </rPh>
    <phoneticPr fontId="3"/>
  </si>
  <si>
    <t>岩手県立盛岡北高等学校</t>
    <rPh sb="0" eb="4">
      <t>イワテケンリツ</t>
    </rPh>
    <rPh sb="4" eb="6">
      <t>モリオカ</t>
    </rPh>
    <rPh sb="6" eb="7">
      <t>キタ</t>
    </rPh>
    <rPh sb="7" eb="9">
      <t>コウトウ</t>
    </rPh>
    <rPh sb="9" eb="11">
      <t>ガッコウ</t>
    </rPh>
    <phoneticPr fontId="3"/>
  </si>
  <si>
    <t>岩手県立杜陵高等学校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phoneticPr fontId="3"/>
  </si>
  <si>
    <t>岩手県立杜陵高等学校通信制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rPh sb="10" eb="12">
      <t>ツウシン</t>
    </rPh>
    <rPh sb="12" eb="13">
      <t>セイ</t>
    </rPh>
    <phoneticPr fontId="3"/>
  </si>
  <si>
    <t>岩手県立盛岡農業高等学校</t>
    <rPh sb="0" eb="4">
      <t>イワテケンリツ</t>
    </rPh>
    <rPh sb="4" eb="6">
      <t>モリオカ</t>
    </rPh>
    <rPh sb="6" eb="8">
      <t>ノウギョウ</t>
    </rPh>
    <rPh sb="8" eb="10">
      <t>コウトウ</t>
    </rPh>
    <rPh sb="10" eb="12">
      <t>ガッコウ</t>
    </rPh>
    <phoneticPr fontId="3"/>
  </si>
  <si>
    <t>岩手県立盛岡工業高等学校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phoneticPr fontId="3"/>
  </si>
  <si>
    <t>岩手県立盛岡工業高等学校定時制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rPh sb="12" eb="15">
      <t>テイジセイ</t>
    </rPh>
    <phoneticPr fontId="3"/>
  </si>
  <si>
    <t>岩手県立盛岡商業高等学校</t>
    <rPh sb="0" eb="4">
      <t>イワテケンリツ</t>
    </rPh>
    <rPh sb="4" eb="6">
      <t>モリオカ</t>
    </rPh>
    <rPh sb="6" eb="8">
      <t>ショウギョウ</t>
    </rPh>
    <rPh sb="8" eb="10">
      <t>コウトウ</t>
    </rPh>
    <rPh sb="10" eb="12">
      <t>ガッコウ</t>
    </rPh>
    <phoneticPr fontId="3"/>
  </si>
  <si>
    <t>岩手県立雫石高等学校</t>
    <rPh sb="0" eb="4">
      <t>イワテケンリツ</t>
    </rPh>
    <rPh sb="4" eb="6">
      <t>シズクイシ</t>
    </rPh>
    <rPh sb="6" eb="8">
      <t>コウトウ</t>
    </rPh>
    <rPh sb="8" eb="10">
      <t>ガッコウ</t>
    </rPh>
    <phoneticPr fontId="3"/>
  </si>
  <si>
    <t>岩手県立紫波総合高等学校</t>
  </si>
  <si>
    <t>岩手県立平舘高等学校</t>
    <phoneticPr fontId="3"/>
  </si>
  <si>
    <t>岩手県立盛岡視覚支援学校</t>
    <rPh sb="6" eb="8">
      <t>シカク</t>
    </rPh>
    <rPh sb="8" eb="10">
      <t>シエン</t>
    </rPh>
    <phoneticPr fontId="3"/>
  </si>
  <si>
    <t>岩手県立盛岡聴覚支援学校</t>
    <rPh sb="6" eb="8">
      <t>チョウカク</t>
    </rPh>
    <rPh sb="8" eb="10">
      <t>シエン</t>
    </rPh>
    <phoneticPr fontId="3"/>
  </si>
  <si>
    <t>岩手県立盛岡みたけ支援学校</t>
    <rPh sb="0" eb="3">
      <t>イワテケン</t>
    </rPh>
    <rPh sb="3" eb="4">
      <t>リツ</t>
    </rPh>
    <rPh sb="4" eb="6">
      <t>モリオカ</t>
    </rPh>
    <rPh sb="9" eb="11">
      <t>シエン</t>
    </rPh>
    <rPh sb="11" eb="13">
      <t>ガッコウ</t>
    </rPh>
    <phoneticPr fontId="3"/>
  </si>
  <si>
    <t>岩手県立盛岡となん支援学校</t>
    <rPh sb="4" eb="6">
      <t>モリオカ</t>
    </rPh>
    <rPh sb="9" eb="11">
      <t>シエン</t>
    </rPh>
    <rPh sb="11" eb="13">
      <t>ガッコウ</t>
    </rPh>
    <phoneticPr fontId="3"/>
  </si>
  <si>
    <t>岩手県立盛岡青松支援学校</t>
    <rPh sb="0" eb="2">
      <t>イワテ</t>
    </rPh>
    <rPh sb="2" eb="4">
      <t>ケンリツ</t>
    </rPh>
    <rPh sb="4" eb="6">
      <t>モリオカ</t>
    </rPh>
    <rPh sb="6" eb="8">
      <t>セイショウ</t>
    </rPh>
    <rPh sb="8" eb="10">
      <t>シエン</t>
    </rPh>
    <rPh sb="10" eb="12">
      <t>ガッコウ</t>
    </rPh>
    <phoneticPr fontId="3"/>
  </si>
  <si>
    <t>岩手県立盛岡峰南高等支援学校</t>
    <rPh sb="4" eb="6">
      <t>モリオカ</t>
    </rPh>
    <rPh sb="6" eb="8">
      <t>ホウナン</t>
    </rPh>
    <rPh sb="10" eb="12">
      <t>シエン</t>
    </rPh>
    <phoneticPr fontId="3"/>
  </si>
  <si>
    <t>盛岡市立高等学校</t>
    <phoneticPr fontId="3"/>
  </si>
  <si>
    <t>岩手高等学校</t>
    <phoneticPr fontId="3"/>
  </si>
  <si>
    <t>岩手女子高等学校</t>
    <phoneticPr fontId="3"/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</si>
  <si>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3"/>
  </si>
  <si>
    <t>江南義</t>
    <phoneticPr fontId="3"/>
  </si>
  <si>
    <t>江南義塾盛岡高等学校</t>
    <rPh sb="4" eb="6">
      <t>モリオカ</t>
    </rPh>
    <phoneticPr fontId="3"/>
  </si>
  <si>
    <t>盛岡誠桜高等学校</t>
    <rPh sb="2" eb="3">
      <t>セイ</t>
    </rPh>
    <rPh sb="3" eb="4">
      <t>オウ</t>
    </rPh>
    <phoneticPr fontId="3"/>
  </si>
  <si>
    <t>盛岡大学附属高等学校</t>
    <rPh sb="0" eb="2">
      <t>モリオカ</t>
    </rPh>
    <rPh sb="2" eb="4">
      <t>ダイガク</t>
    </rPh>
    <rPh sb="4" eb="6">
      <t>フゾク</t>
    </rPh>
    <phoneticPr fontId="3"/>
  </si>
  <si>
    <t>盛岡スコーレ高等学校</t>
    <phoneticPr fontId="3"/>
  </si>
  <si>
    <t>盛岡中央高等学校</t>
    <phoneticPr fontId="3"/>
  </si>
  <si>
    <t>盛岡中央高等学校単位制</t>
    <rPh sb="8" eb="11">
      <t>タンイセイ</t>
    </rPh>
    <phoneticPr fontId="3"/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</si>
  <si>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3"/>
  </si>
  <si>
    <t>岩手県立花巻北高等学校</t>
    <rPh sb="5" eb="6">
      <t>マ</t>
    </rPh>
    <phoneticPr fontId="3"/>
  </si>
  <si>
    <t>花巻</t>
    <phoneticPr fontId="3"/>
  </si>
  <si>
    <t>岩手県立花巻南高等学校</t>
    <rPh sb="5" eb="6">
      <t>マキ</t>
    </rPh>
    <phoneticPr fontId="3"/>
  </si>
  <si>
    <t>岩手県立花巻農業高等学校</t>
    <rPh sb="5" eb="6">
      <t>マキ</t>
    </rPh>
    <rPh sb="7" eb="8">
      <t>ギョウ</t>
    </rPh>
    <phoneticPr fontId="3"/>
  </si>
  <si>
    <t>岩手県立花北青雲高等学校</t>
  </si>
  <si>
    <t>岩手県立大迫高等学校</t>
  </si>
  <si>
    <t>岩手県立遠野高等学校</t>
  </si>
  <si>
    <t>岩手県立遠野緑峰高等学校</t>
  </si>
  <si>
    <t>岩手県立花巻清風支援学校</t>
    <rPh sb="6" eb="8">
      <t>セイフウ</t>
    </rPh>
    <rPh sb="8" eb="10">
      <t>シエン</t>
    </rPh>
    <phoneticPr fontId="3"/>
  </si>
  <si>
    <t>花巻東高等学校</t>
    <rPh sb="1" eb="2">
      <t>マキ</t>
    </rPh>
    <phoneticPr fontId="3"/>
  </si>
  <si>
    <t>岩手県立黒沢尻北高等学校</t>
    <rPh sb="5" eb="6">
      <t>サワ</t>
    </rPh>
    <rPh sb="6" eb="7">
      <t>シリ</t>
    </rPh>
    <phoneticPr fontId="3"/>
  </si>
  <si>
    <t>北上</t>
    <phoneticPr fontId="3"/>
  </si>
  <si>
    <t>岩手県立北上翔南高等学校</t>
  </si>
  <si>
    <t>岩手県立黒沢尻工業高等学校</t>
    <rPh sb="5" eb="6">
      <t>サワ</t>
    </rPh>
    <rPh sb="6" eb="7">
      <t>シリ</t>
    </rPh>
    <rPh sb="8" eb="9">
      <t>ギョウ</t>
    </rPh>
    <phoneticPr fontId="3"/>
  </si>
  <si>
    <t>岩手県立西和賀高等学校</t>
  </si>
  <si>
    <t>専修大学北上高等学校</t>
    <rPh sb="0" eb="2">
      <t>センシュウ</t>
    </rPh>
    <rPh sb="2" eb="4">
      <t>ダイガク</t>
    </rPh>
    <rPh sb="4" eb="6">
      <t>キタカミ</t>
    </rPh>
    <phoneticPr fontId="3"/>
  </si>
  <si>
    <t>岩手県立水沢高等学校</t>
  </si>
  <si>
    <t>奥州</t>
    <phoneticPr fontId="3"/>
  </si>
  <si>
    <t>岩手県立水沢農業高等学校</t>
    <rPh sb="5" eb="6">
      <t>サワ</t>
    </rPh>
    <rPh sb="7" eb="8">
      <t>ギョウ</t>
    </rPh>
    <phoneticPr fontId="3"/>
  </si>
  <si>
    <t>岩手県立水沢工業高等学校</t>
    <rPh sb="5" eb="6">
      <t>サワ</t>
    </rPh>
    <rPh sb="7" eb="8">
      <t>ギョウ</t>
    </rPh>
    <phoneticPr fontId="3"/>
  </si>
  <si>
    <t>岩手県立水沢商業高等学校</t>
    <rPh sb="5" eb="6">
      <t>サワ</t>
    </rPh>
    <rPh sb="7" eb="8">
      <t>ギョウ</t>
    </rPh>
    <phoneticPr fontId="3"/>
  </si>
  <si>
    <t>岩手県立杜陵高等学校奥州校定時制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テイジセイ</t>
    </rPh>
    <phoneticPr fontId="3"/>
  </si>
  <si>
    <t>岩手県立杜陵高等学校奥州校通信制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ツウシンセイ</t>
    </rPh>
    <phoneticPr fontId="3"/>
  </si>
  <si>
    <t>岩手県立前沢高等学校</t>
  </si>
  <si>
    <t>岩手県立金ヶ崎高等学校</t>
  </si>
  <si>
    <t>岩手県立岩谷堂高等学校</t>
  </si>
  <si>
    <t>岩手県立前沢明峰支援学校</t>
    <rPh sb="6" eb="8">
      <t>メイホウ</t>
    </rPh>
    <rPh sb="8" eb="10">
      <t>シエン</t>
    </rPh>
    <rPh sb="10" eb="12">
      <t>ガッコウ</t>
    </rPh>
    <phoneticPr fontId="3"/>
  </si>
  <si>
    <t>水沢第一高等学校</t>
    <rPh sb="1" eb="2">
      <t>サワ</t>
    </rPh>
    <rPh sb="2" eb="3">
      <t>ダイ</t>
    </rPh>
    <phoneticPr fontId="3"/>
  </si>
  <si>
    <t>岩手県立一関第一高等学校</t>
    <rPh sb="4" eb="5">
      <t>１</t>
    </rPh>
    <rPh sb="6" eb="7">
      <t>ダイ</t>
    </rPh>
    <phoneticPr fontId="3"/>
  </si>
  <si>
    <t>一関</t>
    <phoneticPr fontId="3"/>
  </si>
  <si>
    <t>岩手県立一関第一高等学校定時制</t>
    <rPh sb="4" eb="5">
      <t>１</t>
    </rPh>
    <rPh sb="6" eb="7">
      <t>ダイ</t>
    </rPh>
    <rPh sb="12" eb="15">
      <t>テイジセイ</t>
    </rPh>
    <phoneticPr fontId="3"/>
  </si>
  <si>
    <t>岩手県立一関第二高等学校</t>
    <rPh sb="4" eb="5">
      <t>１</t>
    </rPh>
    <rPh sb="6" eb="7">
      <t>ダイ</t>
    </rPh>
    <rPh sb="7" eb="8">
      <t>２</t>
    </rPh>
    <phoneticPr fontId="3"/>
  </si>
  <si>
    <t>岩手県立一関工業高等学校</t>
    <rPh sb="4" eb="5">
      <t>１</t>
    </rPh>
    <rPh sb="7" eb="8">
      <t>ギョウ</t>
    </rPh>
    <phoneticPr fontId="3"/>
  </si>
  <si>
    <t>岩手県立花泉高等学校</t>
  </si>
  <si>
    <t>岩手県立一関清明支援学校</t>
    <rPh sb="6" eb="7">
      <t>セイ</t>
    </rPh>
    <rPh sb="7" eb="8">
      <t>メイ</t>
    </rPh>
    <rPh sb="8" eb="10">
      <t>シエン</t>
    </rPh>
    <phoneticPr fontId="3"/>
  </si>
  <si>
    <t>一関学院高等学校</t>
    <phoneticPr fontId="3"/>
  </si>
  <si>
    <t>一関学院高等学校通信制</t>
    <rPh sb="8" eb="11">
      <t>ツウシンセイ</t>
    </rPh>
    <phoneticPr fontId="3"/>
  </si>
  <si>
    <t>一関修紅高等学校</t>
    <phoneticPr fontId="3"/>
  </si>
  <si>
    <t>一関工業高等専門学校</t>
    <rPh sb="2" eb="4">
      <t>コウギョウ</t>
    </rPh>
    <rPh sb="5" eb="6">
      <t>トウ</t>
    </rPh>
    <rPh sb="7" eb="8">
      <t>モン</t>
    </rPh>
    <phoneticPr fontId="3"/>
  </si>
  <si>
    <t>岩手県立大東高等学校</t>
  </si>
  <si>
    <t>岩手県立千厩高等学校</t>
  </si>
  <si>
    <t>岩手県立高田高等学校</t>
  </si>
  <si>
    <t>気仙</t>
    <phoneticPr fontId="3"/>
  </si>
  <si>
    <t>岩手県立大船渡高等学校</t>
  </si>
  <si>
    <t>岩手県立大船渡高等学校定時制</t>
    <rPh sb="11" eb="14">
      <t>テイジセイ</t>
    </rPh>
    <phoneticPr fontId="3"/>
  </si>
  <si>
    <t>岩手県立大船渡東高等学校</t>
    <rPh sb="7" eb="8">
      <t>ヒガシ</t>
    </rPh>
    <rPh sb="8" eb="10">
      <t>コウトウ</t>
    </rPh>
    <phoneticPr fontId="3"/>
  </si>
  <si>
    <t>岩手県立住田高等学校</t>
  </si>
  <si>
    <t>岩手県立気仙光陵支援学校</t>
    <rPh sb="6" eb="8">
      <t>コウリョウ</t>
    </rPh>
    <rPh sb="8" eb="10">
      <t>シエン</t>
    </rPh>
    <rPh sb="10" eb="12">
      <t>ガッコウ</t>
    </rPh>
    <phoneticPr fontId="3"/>
  </si>
  <si>
    <t>岩手県立釜石高等学校</t>
    <rPh sb="5" eb="6">
      <t>イシ</t>
    </rPh>
    <phoneticPr fontId="3"/>
  </si>
  <si>
    <t>釜石</t>
    <phoneticPr fontId="3"/>
  </si>
  <si>
    <t>岩手県立釜石高等学校定時制</t>
    <rPh sb="5" eb="6">
      <t>イシ</t>
    </rPh>
    <rPh sb="10" eb="13">
      <t>テイジセイ</t>
    </rPh>
    <phoneticPr fontId="3"/>
  </si>
  <si>
    <t>岩手県立釜石商工高等学校</t>
    <rPh sb="5" eb="6">
      <t>イシ</t>
    </rPh>
    <rPh sb="6" eb="7">
      <t>ショウ</t>
    </rPh>
    <phoneticPr fontId="3"/>
  </si>
  <si>
    <t>岩手県立大槌高等学校</t>
  </si>
  <si>
    <t>岩手県立釜石祥雲支援学校</t>
    <rPh sb="6" eb="8">
      <t>ショウウン</t>
    </rPh>
    <rPh sb="8" eb="10">
      <t>シエン</t>
    </rPh>
    <phoneticPr fontId="3"/>
  </si>
  <si>
    <t>岩手県立山田高等学校</t>
  </si>
  <si>
    <t>宮古</t>
    <phoneticPr fontId="3"/>
  </si>
  <si>
    <t>岩手県立宮古高等学校</t>
  </si>
  <si>
    <t>岩手県立宮古高等学校定時制</t>
    <rPh sb="10" eb="13">
      <t>テイジセイ</t>
    </rPh>
    <phoneticPr fontId="3"/>
  </si>
  <si>
    <t>岩手県立宮古北高等学校</t>
    <rPh sb="5" eb="6">
      <t>コ</t>
    </rPh>
    <phoneticPr fontId="3"/>
  </si>
  <si>
    <t>岩手県立宮古水産高等学校</t>
    <rPh sb="5" eb="6">
      <t>コ</t>
    </rPh>
    <rPh sb="7" eb="8">
      <t>サン</t>
    </rPh>
    <phoneticPr fontId="3"/>
  </si>
  <si>
    <t>岩手県立岩泉高等学校</t>
    <rPh sb="0" eb="4">
      <t>イワテケンリツ</t>
    </rPh>
    <rPh sb="4" eb="6">
      <t>イワイズミ</t>
    </rPh>
    <rPh sb="6" eb="8">
      <t>コウトウ</t>
    </rPh>
    <rPh sb="8" eb="10">
      <t>ガッコウ</t>
    </rPh>
    <phoneticPr fontId="3"/>
  </si>
  <si>
    <t>岩手県立宮古恵風支援学校</t>
    <rPh sb="6" eb="7">
      <t>ケイ</t>
    </rPh>
    <rPh sb="7" eb="8">
      <t>カゼ</t>
    </rPh>
    <rPh sb="8" eb="10">
      <t>シエン</t>
    </rPh>
    <phoneticPr fontId="3"/>
  </si>
  <si>
    <t>岩手県立久慈高等学校</t>
  </si>
  <si>
    <t>久慈</t>
    <rPh sb="0" eb="1">
      <t>ヒサシ</t>
    </rPh>
    <rPh sb="1" eb="2">
      <t>ジ</t>
    </rPh>
    <phoneticPr fontId="3"/>
  </si>
  <si>
    <t>岩手県立久慈高等学校長内校</t>
    <rPh sb="10" eb="12">
      <t>オサナイ</t>
    </rPh>
    <rPh sb="12" eb="13">
      <t>コウ</t>
    </rPh>
    <phoneticPr fontId="3"/>
  </si>
  <si>
    <t>岩手県立種市高等学校</t>
  </si>
  <si>
    <t>岩手県立大野高等学校</t>
  </si>
  <si>
    <t>岩手県立久慈拓陽支援学校</t>
    <rPh sb="6" eb="7">
      <t>タク</t>
    </rPh>
    <rPh sb="7" eb="8">
      <t>ヨウ</t>
    </rPh>
    <rPh sb="8" eb="10">
      <t>シエン</t>
    </rPh>
    <phoneticPr fontId="3"/>
  </si>
  <si>
    <t>岩手県立沼宮内高等学校</t>
  </si>
  <si>
    <t>二戸</t>
    <rPh sb="0" eb="1">
      <t>ニ</t>
    </rPh>
    <rPh sb="1" eb="2">
      <t>ト</t>
    </rPh>
    <phoneticPr fontId="3"/>
  </si>
  <si>
    <t>岩手県立葛巻高等学校</t>
  </si>
  <si>
    <t>岩手県立軽米高等学校</t>
    <phoneticPr fontId="3"/>
  </si>
  <si>
    <t>岩手県立伊保内高等学校</t>
  </si>
  <si>
    <t>岩手県立福岡高等学校</t>
    <phoneticPr fontId="3"/>
  </si>
  <si>
    <t>岩手県立福岡高等学校定時制</t>
    <rPh sb="10" eb="13">
      <t>テイジセイ</t>
    </rPh>
    <phoneticPr fontId="3"/>
  </si>
  <si>
    <t>NHK杜陵</t>
    <rPh sb="3" eb="4">
      <t>ト</t>
    </rPh>
    <rPh sb="4" eb="5">
      <t>リョウ</t>
    </rPh>
    <phoneticPr fontId="11"/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</si>
  <si>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11"/>
  </si>
  <si>
    <t>No</t>
    <phoneticPr fontId="2"/>
  </si>
  <si>
    <t>職　名</t>
    <rPh sb="0" eb="1">
      <t>ショク</t>
    </rPh>
    <rPh sb="2" eb="3">
      <t>メイ</t>
    </rPh>
    <phoneticPr fontId="3"/>
  </si>
  <si>
    <t>スペース不要</t>
    <rPh sb="4" eb="6">
      <t>フヨウ</t>
    </rPh>
    <phoneticPr fontId="2"/>
  </si>
  <si>
    <t>支部</t>
    <rPh sb="0" eb="2">
      <t>シブ</t>
    </rPh>
    <phoneticPr fontId="2"/>
  </si>
  <si>
    <t>・「学校代表委員」は自動入力。</t>
    <rPh sb="2" eb="4">
      <t>ガッコウ</t>
    </rPh>
    <rPh sb="4" eb="6">
      <t>ダイヒョウ</t>
    </rPh>
    <rPh sb="6" eb="8">
      <t>イイン</t>
    </rPh>
    <rPh sb="10" eb="12">
      <t>ジドウ</t>
    </rPh>
    <rPh sb="12" eb="14">
      <t>ニュウリョク</t>
    </rPh>
    <phoneticPr fontId="3"/>
  </si>
  <si>
    <t>【備　考】</t>
    <rPh sb="1" eb="2">
      <t>ソナエ</t>
    </rPh>
    <rPh sb="3" eb="4">
      <t>コウ</t>
    </rPh>
    <phoneticPr fontId="3"/>
  </si>
  <si>
    <t>学校番号</t>
    <rPh sb="0" eb="2">
      <t>ガッコウ</t>
    </rPh>
    <rPh sb="2" eb="4">
      <t>バンゴウ</t>
    </rPh>
    <phoneticPr fontId="2"/>
  </si>
  <si>
    <t>・今回いただいたデータは「高文連要覧」、「高文連ホームページ」にそのまま掲載する予定です。</t>
    <rPh sb="1" eb="3">
      <t>コンカイ</t>
    </rPh>
    <rPh sb="13" eb="16">
      <t>コウブンレン</t>
    </rPh>
    <rPh sb="16" eb="18">
      <t>ヨウラン</t>
    </rPh>
    <rPh sb="21" eb="24">
      <t>コウブンレン</t>
    </rPh>
    <rPh sb="36" eb="38">
      <t>ケイサイ</t>
    </rPh>
    <rPh sb="40" eb="42">
      <t>ヨテイ</t>
    </rPh>
    <phoneticPr fontId="3"/>
  </si>
  <si>
    <t>校　長　名</t>
    <rPh sb="0" eb="1">
      <t>コウ</t>
    </rPh>
    <rPh sb="2" eb="3">
      <t>チョウ</t>
    </rPh>
    <rPh sb="4" eb="5">
      <t>メイ</t>
    </rPh>
    <phoneticPr fontId="3"/>
  </si>
  <si>
    <t>マーチングバトン</t>
    <phoneticPr fontId="3"/>
  </si>
  <si>
    <t>・顧問名を間をあけずに職員番号順にご入力ください。</t>
    <rPh sb="1" eb="3">
      <t>コモン</t>
    </rPh>
    <rPh sb="3" eb="4">
      <t>メイ</t>
    </rPh>
    <rPh sb="5" eb="6">
      <t>アイダ</t>
    </rPh>
    <rPh sb="11" eb="13">
      <t>ショクイン</t>
    </rPh>
    <rPh sb="13" eb="15">
      <t>バンゴウ</t>
    </rPh>
    <rPh sb="15" eb="16">
      <t>ジュン</t>
    </rPh>
    <rPh sb="18" eb="20">
      <t>ニュウリョク</t>
    </rPh>
    <phoneticPr fontId="3"/>
  </si>
  <si>
    <t>岩手県立宮古高等学校通信制</t>
    <rPh sb="10" eb="13">
      <t>ツウシンセイ</t>
    </rPh>
    <phoneticPr fontId="2"/>
  </si>
  <si>
    <t>宮古通</t>
    <rPh sb="2" eb="3">
      <t>ツウ</t>
    </rPh>
    <phoneticPr fontId="3"/>
  </si>
  <si>
    <t>　※高文連アドレス　iwatekoubunren@echna.ne.jp</t>
    <rPh sb="2" eb="4">
      <t>コウブン</t>
    </rPh>
    <rPh sb="4" eb="5">
      <t>レン</t>
    </rPh>
    <phoneticPr fontId="3"/>
  </si>
  <si>
    <t xml:space="preserve"> 　月　 日</t>
    <rPh sb="2" eb="3">
      <t>ガツ</t>
    </rPh>
    <rPh sb="5" eb="6">
      <t>ヒ</t>
    </rPh>
    <phoneticPr fontId="3"/>
  </si>
  <si>
    <t>←プルダウンで選択してください</t>
    <rPh sb="7" eb="9">
      <t>センタク</t>
    </rPh>
    <phoneticPr fontId="3"/>
  </si>
  <si>
    <t>・名称が異なる場合は、類似する部へご入力ください。また、複数の部を合併した部および複数の部を掛け持つ場合は、該当する部すべてにご入力ください。</t>
    <rPh sb="11" eb="13">
      <t>ルイジ</t>
    </rPh>
    <rPh sb="15" eb="16">
      <t>ブ</t>
    </rPh>
    <rPh sb="18" eb="20">
      <t>ニュウリョク</t>
    </rPh>
    <rPh sb="28" eb="30">
      <t>フクスウ</t>
    </rPh>
    <rPh sb="31" eb="32">
      <t>ブ</t>
    </rPh>
    <rPh sb="33" eb="35">
      <t>ガッペイ</t>
    </rPh>
    <rPh sb="37" eb="38">
      <t>ブ</t>
    </rPh>
    <rPh sb="41" eb="43">
      <t>フクスウ</t>
    </rPh>
    <rPh sb="44" eb="45">
      <t>ブ</t>
    </rPh>
    <rPh sb="46" eb="47">
      <t>カ</t>
    </rPh>
    <rPh sb="48" eb="49">
      <t>モ</t>
    </rPh>
    <phoneticPr fontId="3"/>
  </si>
  <si>
    <r>
      <t xml:space="preserve">支部名
</t>
    </r>
    <r>
      <rPr>
        <sz val="14"/>
        <color rgb="FFFF0000"/>
        <rFont val="ＭＳ 明朝"/>
        <family val="1"/>
        <charset val="128"/>
      </rPr>
      <t>入力
不要</t>
    </r>
    <rPh sb="0" eb="2">
      <t>シブ</t>
    </rPh>
    <rPh sb="2" eb="3">
      <t>メイ</t>
    </rPh>
    <rPh sb="4" eb="6">
      <t>ニュウリョク</t>
    </rPh>
    <rPh sb="7" eb="9">
      <t>フヨウ</t>
    </rPh>
    <phoneticPr fontId="3"/>
  </si>
  <si>
    <r>
      <t xml:space="preserve">学校名
</t>
    </r>
    <r>
      <rPr>
        <sz val="14"/>
        <color rgb="FFFF0000"/>
        <rFont val="ＭＳ 明朝"/>
        <family val="1"/>
        <charset val="128"/>
      </rPr>
      <t>入力
不要</t>
    </r>
    <rPh sb="0" eb="2">
      <t>ガッコウ</t>
    </rPh>
    <rPh sb="2" eb="3">
      <t>メイ</t>
    </rPh>
    <rPh sb="4" eb="6">
      <t>ニュウリョク</t>
    </rPh>
    <rPh sb="7" eb="9">
      <t>フヨウ</t>
    </rPh>
    <phoneticPr fontId="3"/>
  </si>
  <si>
    <t>全校生徒数</t>
    <rPh sb="0" eb="2">
      <t>ゼンコウ</t>
    </rPh>
    <rPh sb="2" eb="5">
      <t>セイトスウ</t>
    </rPh>
    <phoneticPr fontId="3"/>
  </si>
  <si>
    <t>特別支援校は高等部の生徒数をご入力ください。</t>
    <rPh sb="0" eb="2">
      <t>トクベツ</t>
    </rPh>
    <rPh sb="2" eb="4">
      <t>シエン</t>
    </rPh>
    <rPh sb="4" eb="5">
      <t>コウ</t>
    </rPh>
    <rPh sb="6" eb="8">
      <t>コウトウ</t>
    </rPh>
    <rPh sb="8" eb="9">
      <t>ブ</t>
    </rPh>
    <rPh sb="10" eb="13">
      <t>セイトスウ</t>
    </rPh>
    <rPh sb="15" eb="17">
      <t>ニュウリョク</t>
    </rPh>
    <phoneticPr fontId="2"/>
  </si>
  <si>
    <t>岩手県立宮古商工高等学校</t>
    <rPh sb="5" eb="6">
      <t>コ</t>
    </rPh>
    <rPh sb="6" eb="7">
      <t>ショウ</t>
    </rPh>
    <phoneticPr fontId="3"/>
  </si>
  <si>
    <t>宮商工</t>
    <rPh sb="1" eb="2">
      <t>ショウ</t>
    </rPh>
    <phoneticPr fontId="3"/>
  </si>
  <si>
    <t>・県立学校提出先</t>
    <rPh sb="1" eb="3">
      <t>ケンリツ</t>
    </rPh>
    <rPh sb="3" eb="5">
      <t>ガッコウ</t>
    </rPh>
    <rPh sb="5" eb="8">
      <t>テイシュツサキ</t>
    </rPh>
    <phoneticPr fontId="3"/>
  </si>
  <si>
    <t>001</t>
    <phoneticPr fontId="2"/>
  </si>
  <si>
    <t>002</t>
    <phoneticPr fontId="2"/>
  </si>
  <si>
    <t>003</t>
    <phoneticPr fontId="2"/>
  </si>
  <si>
    <t>004</t>
  </si>
  <si>
    <t>005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</si>
  <si>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</si>
  <si>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</si>
  <si>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</si>
  <si>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</si>
  <si>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</si>
  <si>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</si>
  <si>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</si>
  <si>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</si>
  <si>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</si>
  <si>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</si>
  <si>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</si>
  <si>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</si>
  <si>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</si>
  <si>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</si>
  <si>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</si>
  <si>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</si>
  <si>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</si>
  <si>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</si>
  <si>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</si>
  <si>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</si>
  <si>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</si>
  <si>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</si>
  <si>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</si>
  <si>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</si>
  <si>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</si>
  <si>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</si>
  <si>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</si>
  <si>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</si>
  <si>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</si>
  <si>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</si>
  <si>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</si>
  <si>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</si>
  <si>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</si>
  <si>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</si>
  <si>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</si>
  <si>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</si>
  <si>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</si>
  <si>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</si>
  <si>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</si>
  <si>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</si>
  <si>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</si>
  <si>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</si>
  <si>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</si>
  <si>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</si>
  <si>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</si>
  <si>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</si>
  <si>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</si>
  <si>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</si>
  <si>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</si>
  <si>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</si>
  <si>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</si>
  <si>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</si>
  <si>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</si>
  <si>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</si>
  <si>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</si>
  <si>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</si>
  <si>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</si>
  <si>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</si>
  <si>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</si>
  <si>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</si>
  <si>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</si>
  <si>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</si>
  <si>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</si>
  <si>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</si>
  <si>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</si>
  <si>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</si>
  <si>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</si>
  <si>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</si>
  <si>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</si>
  <si>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</si>
  <si>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</si>
  <si>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</si>
  <si>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</si>
  <si>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</si>
  <si>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</si>
  <si>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</si>
  <si>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</si>
  <si>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</si>
  <si>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</si>
  <si>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</si>
  <si>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</si>
  <si>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091</t>
  </si>
  <si>
    <t>092</t>
  </si>
  <si>
    <t>093</t>
  </si>
  <si>
    <t>094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</si>
  <si>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</si>
  <si>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</si>
  <si>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</si>
  <si>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</si>
  <si>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</si>
  <si>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</si>
  <si>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</si>
  <si>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</si>
  <si>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</si>
  <si>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106</t>
  </si>
  <si>
    <t>089</t>
    <phoneticPr fontId="2"/>
  </si>
  <si>
    <t>090</t>
    <phoneticPr fontId="2"/>
  </si>
  <si>
    <t>107</t>
  </si>
  <si>
    <t>　※全県フォルダ＞02_情報共有２（各事務局）【保存期限１年】＞高文連＞顧問名登録書（Ａ）</t>
    <rPh sb="36" eb="38">
      <t>コモン</t>
    </rPh>
    <rPh sb="38" eb="39">
      <t>メイ</t>
    </rPh>
    <rPh sb="39" eb="41">
      <t>トウロク</t>
    </rPh>
    <rPh sb="41" eb="42">
      <t>ショ</t>
    </rPh>
    <phoneticPr fontId="2"/>
  </si>
  <si>
    <t>（例）004盛四Ａ.xls</t>
  </si>
  <si>
    <r>
      <t>・提出ファイルは</t>
    </r>
    <r>
      <rPr>
        <b/>
        <sz val="14"/>
        <rFont val="ＭＳ 明朝"/>
        <family val="1"/>
        <charset val="128"/>
      </rPr>
      <t>学校名（略称）Ａ</t>
    </r>
    <r>
      <rPr>
        <sz val="14"/>
        <rFont val="ＭＳ 明朝"/>
        <family val="1"/>
        <charset val="128"/>
      </rPr>
      <t>で提出してください。</t>
    </r>
    <rPh sb="1" eb="3">
      <t>テイシュツ</t>
    </rPh>
    <rPh sb="8" eb="11">
      <t>ガッコウメイ</t>
    </rPh>
    <rPh sb="12" eb="14">
      <t>リャクショウ</t>
    </rPh>
    <rPh sb="17" eb="19">
      <t>テイシュツ</t>
    </rPh>
    <phoneticPr fontId="2"/>
  </si>
  <si>
    <t>盛一</t>
    <rPh sb="0" eb="1">
      <t>モ</t>
    </rPh>
    <rPh sb="1" eb="2">
      <t>イチ</t>
    </rPh>
    <phoneticPr fontId="3"/>
  </si>
  <si>
    <t>盛二</t>
  </si>
  <si>
    <t>盛三</t>
  </si>
  <si>
    <t>盛四</t>
  </si>
  <si>
    <t>盛北</t>
  </si>
  <si>
    <t>杜陵</t>
  </si>
  <si>
    <t>盛農</t>
  </si>
  <si>
    <t>盛工</t>
  </si>
  <si>
    <t>盛商</t>
  </si>
  <si>
    <t>雫石</t>
  </si>
  <si>
    <t>紫波</t>
  </si>
  <si>
    <t>平舘</t>
  </si>
  <si>
    <t>岩高</t>
    <rPh sb="1" eb="2">
      <t>コウ</t>
    </rPh>
    <phoneticPr fontId="3"/>
  </si>
  <si>
    <t>岩女</t>
  </si>
  <si>
    <t>盛ス</t>
    <rPh sb="0" eb="1">
      <t>モリ</t>
    </rPh>
    <phoneticPr fontId="3"/>
  </si>
  <si>
    <t>花北</t>
  </si>
  <si>
    <t>花南</t>
  </si>
  <si>
    <t>花農</t>
  </si>
  <si>
    <t>大迫</t>
  </si>
  <si>
    <t>遠野</t>
  </si>
  <si>
    <t>花東</t>
  </si>
  <si>
    <t>黒北</t>
  </si>
  <si>
    <t>翔南</t>
    <rPh sb="0" eb="1">
      <t>ショウ</t>
    </rPh>
    <rPh sb="1" eb="2">
      <t>ミナミ</t>
    </rPh>
    <phoneticPr fontId="3"/>
  </si>
  <si>
    <t>黒工</t>
  </si>
  <si>
    <t>専北</t>
  </si>
  <si>
    <t>水沢</t>
  </si>
  <si>
    <t>水農</t>
  </si>
  <si>
    <t>水工</t>
  </si>
  <si>
    <t>水商</t>
  </si>
  <si>
    <t>前沢</t>
  </si>
  <si>
    <t>水一</t>
  </si>
  <si>
    <t>関一</t>
  </si>
  <si>
    <t>関二</t>
  </si>
  <si>
    <t>関工</t>
  </si>
  <si>
    <t>花泉</t>
  </si>
  <si>
    <t>学院</t>
  </si>
  <si>
    <t>修紅</t>
  </si>
  <si>
    <t>高専</t>
    <rPh sb="0" eb="1">
      <t>タカ</t>
    </rPh>
    <phoneticPr fontId="3"/>
  </si>
  <si>
    <t>大東</t>
  </si>
  <si>
    <t>千厩</t>
  </si>
  <si>
    <t>高田</t>
  </si>
  <si>
    <t>大高</t>
    <rPh sb="1" eb="2">
      <t>コウ</t>
    </rPh>
    <phoneticPr fontId="3"/>
  </si>
  <si>
    <t>大定</t>
  </si>
  <si>
    <t>住田</t>
  </si>
  <si>
    <t>釜石</t>
    <rPh sb="1" eb="2">
      <t>イシ</t>
    </rPh>
    <phoneticPr fontId="3"/>
  </si>
  <si>
    <t>大槌</t>
  </si>
  <si>
    <t>山田</t>
  </si>
  <si>
    <t>宮古</t>
  </si>
  <si>
    <t>宮北</t>
  </si>
  <si>
    <t>宮水</t>
  </si>
  <si>
    <t>岩泉</t>
  </si>
  <si>
    <t>久慈</t>
  </si>
  <si>
    <t>長内</t>
  </si>
  <si>
    <t>種市</t>
  </si>
  <si>
    <t>大野</t>
  </si>
  <si>
    <t>葛巻</t>
  </si>
  <si>
    <t>軽米</t>
  </si>
  <si>
    <t>福岡</t>
  </si>
  <si>
    <t>学校名（略称）</t>
    <rPh sb="0" eb="1">
      <t>ガク</t>
    </rPh>
    <rPh sb="1" eb="2">
      <t>コウ</t>
    </rPh>
    <rPh sb="2" eb="3">
      <t>メイ</t>
    </rPh>
    <rPh sb="4" eb="6">
      <t>リャクショウ</t>
    </rPh>
    <phoneticPr fontId="3"/>
  </si>
  <si>
    <t>学校名(略称）</t>
    <rPh sb="0" eb="3">
      <t>ガッコウメイ</t>
    </rPh>
    <rPh sb="4" eb="6">
      <t>リャクショウ</t>
    </rPh>
    <phoneticPr fontId="3"/>
  </si>
  <si>
    <t>・該当の部がある場合は半角｢1｣を入力ください。「0」は不要です。</t>
  </si>
  <si>
    <t>・国立・私立・市立学校は下記アドレスへメールでご提出下さい。</t>
    <rPh sb="1" eb="3">
      <t>コクリツ</t>
    </rPh>
    <rPh sb="4" eb="6">
      <t>シリツ</t>
    </rPh>
    <rPh sb="7" eb="9">
      <t>イチリツ</t>
    </rPh>
    <rPh sb="9" eb="11">
      <t>ガッコウ</t>
    </rPh>
    <rPh sb="12" eb="14">
      <t>カキ</t>
    </rPh>
    <rPh sb="24" eb="26">
      <t>テイシュツ</t>
    </rPh>
    <rPh sb="26" eb="27">
      <t>クダ</t>
    </rPh>
    <phoneticPr fontId="3"/>
  </si>
  <si>
    <t>108</t>
  </si>
  <si>
    <t>盛ひ支</t>
    <rPh sb="0" eb="1">
      <t>モリ</t>
    </rPh>
    <rPh sb="2" eb="3">
      <t>シ</t>
    </rPh>
    <phoneticPr fontId="11"/>
  </si>
  <si>
    <t>岩手県立北桜高等学校</t>
    <rPh sb="4" eb="5">
      <t>キタ</t>
    </rPh>
    <rPh sb="5" eb="6">
      <t>サクラ</t>
    </rPh>
    <phoneticPr fontId="2"/>
  </si>
  <si>
    <t>北桜</t>
    <rPh sb="0" eb="1">
      <t>キタ</t>
    </rPh>
    <rPh sb="1" eb="2">
      <t>サクラ</t>
    </rPh>
    <phoneticPr fontId="2"/>
  </si>
  <si>
    <r>
      <t xml:space="preserve">顧　問　名
</t>
    </r>
    <r>
      <rPr>
        <b/>
        <sz val="12"/>
        <color indexed="10"/>
        <rFont val="ＭＳ 明朝"/>
        <family val="1"/>
        <charset val="128"/>
      </rPr>
      <t>※ｽﾍﾟｰｽ不要</t>
    </r>
    <r>
      <rPr>
        <sz val="14"/>
        <color indexed="10"/>
        <rFont val="ＭＳ 明朝"/>
        <family val="1"/>
        <charset val="128"/>
      </rPr>
      <t xml:space="preserve">
</t>
    </r>
    <r>
      <rPr>
        <sz val="9"/>
        <color indexed="10"/>
        <rFont val="ＭＳ 明朝"/>
        <family val="1"/>
        <charset val="128"/>
      </rPr>
      <t>ALTはカタカナで記入</t>
    </r>
    <rPh sb="24" eb="26">
      <t>キニュウ</t>
    </rPh>
    <phoneticPr fontId="3"/>
  </si>
  <si>
    <r>
      <rPr>
        <sz val="14"/>
        <color rgb="FFFF0000"/>
        <rFont val="ＭＳ 明朝"/>
        <family val="1"/>
        <charset val="128"/>
      </rPr>
      <t xml:space="preserve"> </t>
    </r>
    <r>
      <rPr>
        <u/>
        <sz val="14"/>
        <color rgb="FFFF0000"/>
        <rFont val="ＭＳ 明朝"/>
        <family val="1"/>
        <charset val="128"/>
      </rPr>
      <t>※掛け持ちの部がある顧問は、１つの顧問名の行に入力すること。</t>
    </r>
    <rPh sb="2" eb="3">
      <t>カ</t>
    </rPh>
    <rPh sb="4" eb="5">
      <t>モ</t>
    </rPh>
    <rPh sb="7" eb="8">
      <t>ブ</t>
    </rPh>
    <rPh sb="11" eb="13">
      <t>コモン</t>
    </rPh>
    <rPh sb="18" eb="20">
      <t>コモン</t>
    </rPh>
    <rPh sb="20" eb="21">
      <t>メイ</t>
    </rPh>
    <rPh sb="22" eb="23">
      <t>ギョウ</t>
    </rPh>
    <rPh sb="24" eb="26">
      <t>ニュウリョク</t>
    </rPh>
    <phoneticPr fontId="2"/>
  </si>
  <si>
    <t>岩手県立盛岡ひがし支援学校</t>
    <rPh sb="4" eb="6">
      <t>モリオカ</t>
    </rPh>
    <rPh sb="9" eb="11">
      <t>シエン</t>
    </rPh>
    <rPh sb="11" eb="13">
      <t>ガッコウ</t>
    </rPh>
    <phoneticPr fontId="11"/>
  </si>
  <si>
    <t>岩手県立南昌みらい高等学校</t>
    <rPh sb="0" eb="4">
      <t>イワテケンリツ</t>
    </rPh>
    <rPh sb="4" eb="6">
      <t>ナンショウ</t>
    </rPh>
    <rPh sb="9" eb="11">
      <t>コウトウ</t>
    </rPh>
    <rPh sb="11" eb="13">
      <t>ガッコウ</t>
    </rPh>
    <phoneticPr fontId="3"/>
  </si>
  <si>
    <t>南昌み</t>
    <rPh sb="0" eb="2">
      <t>ナンショウ</t>
    </rPh>
    <phoneticPr fontId="2"/>
  </si>
  <si>
    <t>007南昌み</t>
  </si>
  <si>
    <t>岩手県立久慈翔北高等学校</t>
    <rPh sb="6" eb="7">
      <t>ショウ</t>
    </rPh>
    <rPh sb="7" eb="8">
      <t>ホク</t>
    </rPh>
    <phoneticPr fontId="3"/>
  </si>
  <si>
    <t>翔北</t>
    <rPh sb="0" eb="2">
      <t>ショウホク</t>
    </rPh>
    <phoneticPr fontId="3"/>
  </si>
  <si>
    <t>令和８年度岩手県高等学校文化連盟顧問名登録書（Ａ）</t>
    <rPh sb="0" eb="1">
      <t>レイ</t>
    </rPh>
    <rPh sb="1" eb="2">
      <t>ワ</t>
    </rPh>
    <rPh sb="3" eb="5">
      <t>ネンド</t>
    </rPh>
    <rPh sb="5" eb="7">
      <t>イワテ</t>
    </rPh>
    <rPh sb="16" eb="18">
      <t>コモン</t>
    </rPh>
    <rPh sb="18" eb="19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</si>
</sst>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indexed="18"/>
      <name val="ＭＳ 明朝"/>
      <family val="1"/>
      <charset val="128"/>
    </font>
    <font>
      <sz val="14"/>
      <color theme="5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8"/>
      <name val="ＭＳ 明朝"/>
      <family val="1"/>
      <charset val="128"/>
    </font>
    <font>
      <sz val="11"/>
      <color theme="0"/>
      <name val="ＭＳ 明朝"/>
      <family val="1"/>
      <charset val="128"/>
    </font>
    <font>
      <u/>
      <sz val="14"/>
      <color rgb="FFFF0000"/>
      <name val="ＭＳ 明朝"/>
      <family val="1"/>
      <charset val="128"/>
    </font>
    <font>
      <b/>
      <sz val="12"/>
      <color indexed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Protection="1">
      <alignment vertical="center"/>
      <protection locked="0"/>
    </xf>
    <xf numFmtId="0" fontId="12" fillId="0" borderId="3" xfId="0" applyFont="1" applyBorder="1" applyAlignment="1">
      <alignment horizontal="center" vertical="center" textRotation="255" shrinkToFit="1"/>
    </xf>
    <xf numFmtId="0" fontId="19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4" xfId="0" applyFont="1" applyBorder="1" applyProtection="1">
      <alignment vertical="center"/>
      <protection locked="0"/>
    </xf>
    <xf numFmtId="0" fontId="20" fillId="0" borderId="0" xfId="0" applyFont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4" fillId="0" borderId="1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4" borderId="11" xfId="0" applyFont="1" applyFill="1" applyBorder="1" applyAlignment="1">
      <alignment horizontal="left" vertical="center" shrinkToFit="1"/>
    </xf>
    <xf numFmtId="0" fontId="4" fillId="4" borderId="13" xfId="0" applyFont="1" applyFill="1" applyBorder="1" applyAlignment="1">
      <alignment horizontal="center" vertical="center" shrinkToFit="1"/>
    </xf>
    <xf numFmtId="49" fontId="4" fillId="4" borderId="13" xfId="0" applyNumberFormat="1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textRotation="255" shrinkToFit="1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textRotation="255" shrinkToFit="1"/>
    </xf>
    <xf numFmtId="0" fontId="5" fillId="0" borderId="7" xfId="0" applyFont="1" applyBorder="1" applyAlignment="1">
      <alignment vertical="center" textRotation="255" shrinkToFit="1"/>
    </xf>
    <xf numFmtId="0" fontId="5" fillId="0" borderId="2" xfId="0" applyFont="1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30"/>
  <sheetViews>
    <sheetView tabSelected="1" zoomScaleNormal="100" workbookViewId="0">
      <selection activeCell="P3" sqref="P3"/>
    </sheetView>
  </sheetViews>
  <sheetFormatPr defaultRowHeight="13.5" x14ac:dyDescent="0.15"/>
  <cols>
    <col min="1" max="1" width="13.375" customWidth="1"/>
    <col min="2" max="2" width="10" customWidth="1"/>
    <col min="3" max="3" width="15.25" customWidth="1"/>
    <col min="4" max="26" width="4.125" customWidth="1"/>
    <col min="27" max="27" width="5.5" customWidth="1"/>
    <col min="28" max="30" width="3.125" customWidth="1"/>
    <col min="31" max="31" width="3.5" customWidth="1"/>
    <col min="32" max="32" width="2.75" customWidth="1"/>
    <col min="33" max="33" width="26.25" hidden="1" customWidth="1"/>
    <col min="34" max="37" width="9" hidden="1" customWidth="1"/>
  </cols>
  <sheetData>
    <row r="1" spans="1:59" ht="26.25" customHeight="1" x14ac:dyDescent="0.15">
      <c r="A1" s="2" t="s">
        <v>380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V1" s="1"/>
      <c r="W1" s="1"/>
      <c r="X1" s="1"/>
      <c r="Y1" s="1"/>
      <c r="Z1" s="1"/>
    </row>
    <row r="2" spans="1:59" s="21" customFormat="1" ht="20.25" customHeight="1" x14ac:dyDescent="0.15"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V2" s="55" t="s">
        <v>190</v>
      </c>
      <c r="W2" s="55"/>
      <c r="X2" s="55"/>
      <c r="Y2" s="55"/>
      <c r="Z2" s="55"/>
    </row>
    <row r="3" spans="1:59" s="21" customFormat="1" ht="20.100000000000001" customHeight="1" x14ac:dyDescent="0.15">
      <c r="A3" s="26" t="s">
        <v>364</v>
      </c>
      <c r="B3" s="60" t="s">
        <v>377</v>
      </c>
      <c r="C3" s="60"/>
      <c r="D3" s="51" t="s">
        <v>191</v>
      </c>
      <c r="E3" s="52"/>
      <c r="F3" s="52"/>
      <c r="G3" s="52"/>
      <c r="H3" s="52"/>
      <c r="I3" s="52"/>
      <c r="J3" s="52"/>
      <c r="K3" s="52"/>
      <c r="M3" s="27"/>
    </row>
    <row r="4" spans="1:59" s="21" customFormat="1" ht="20.100000000000001" customHeight="1" x14ac:dyDescent="0.15">
      <c r="A4" s="26" t="s">
        <v>184</v>
      </c>
      <c r="B4" s="61"/>
      <c r="C4" s="61"/>
      <c r="D4" s="28" t="s">
        <v>178</v>
      </c>
    </row>
    <row r="5" spans="1:59" s="21" customFormat="1" ht="20.100000000000001" customHeight="1" x14ac:dyDescent="0.15">
      <c r="A5" s="26" t="s">
        <v>195</v>
      </c>
      <c r="B5" s="30"/>
      <c r="C5" s="34" t="s">
        <v>196</v>
      </c>
      <c r="T5" s="22"/>
      <c r="U5" s="22"/>
      <c r="V5" s="22"/>
      <c r="W5" s="22"/>
      <c r="X5" s="22"/>
      <c r="Y5" s="22"/>
      <c r="AA5" s="35" t="e">
        <f>IF($B$3="","",VLOOKUP($B$3,$AG$24:$AK$130,2,FALSE))</f>
        <v>#N/A</v>
      </c>
    </row>
    <row r="6" spans="1:59" s="21" customFormat="1" ht="20.100000000000001" customHeight="1" x14ac:dyDescent="0.15">
      <c r="A6" s="26" t="s">
        <v>24</v>
      </c>
      <c r="B6" s="29" t="s">
        <v>177</v>
      </c>
      <c r="C6" s="30"/>
      <c r="D6" s="66" t="s">
        <v>19</v>
      </c>
      <c r="E6" s="66"/>
      <c r="F6" s="67"/>
      <c r="G6" s="68"/>
      <c r="H6" s="68"/>
      <c r="I6" s="68"/>
      <c r="J6" s="68"/>
      <c r="K6" s="28" t="s">
        <v>178</v>
      </c>
      <c r="N6" s="22"/>
      <c r="O6" s="22"/>
      <c r="P6" s="22"/>
      <c r="Q6" s="23"/>
      <c r="R6" s="22"/>
      <c r="S6" s="22"/>
      <c r="T6" s="22"/>
      <c r="V6" s="22"/>
      <c r="W6" s="22"/>
      <c r="X6" s="22"/>
      <c r="Y6" s="22"/>
      <c r="AT6" s="22"/>
      <c r="AU6" s="22"/>
      <c r="AV6" s="22"/>
      <c r="AW6" s="23"/>
      <c r="AX6" s="22"/>
      <c r="AY6" s="22"/>
      <c r="AZ6" s="22"/>
      <c r="BB6" s="22"/>
      <c r="BC6" s="22"/>
      <c r="BD6" s="22"/>
      <c r="BE6" s="22"/>
    </row>
    <row r="7" spans="1:59" s="21" customFormat="1" ht="20.100000000000001" customHeight="1" x14ac:dyDescent="0.15">
      <c r="B7" s="19" t="s">
        <v>23</v>
      </c>
      <c r="C7" s="20" t="s">
        <v>22</v>
      </c>
      <c r="N7" s="22"/>
      <c r="O7" s="22"/>
      <c r="P7" s="22"/>
      <c r="Q7" s="22"/>
      <c r="R7" s="22"/>
      <c r="S7" s="22"/>
      <c r="T7" s="22"/>
      <c r="AT7" s="22"/>
      <c r="AU7" s="22"/>
      <c r="AV7" s="22"/>
      <c r="AW7" s="22"/>
      <c r="AX7" s="22"/>
      <c r="AY7" s="22"/>
      <c r="AZ7" s="22"/>
    </row>
    <row r="8" spans="1:59" s="21" customFormat="1" ht="20.100000000000001" customHeight="1" x14ac:dyDescent="0.15">
      <c r="B8" s="24"/>
      <c r="C8" s="21" t="s">
        <v>186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9" s="21" customFormat="1" ht="20.100000000000001" customHeight="1" x14ac:dyDescent="0.15">
      <c r="B9" s="24"/>
      <c r="C9" s="38" t="s">
        <v>373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9" s="21" customFormat="1" ht="25.5" customHeight="1" x14ac:dyDescent="0.15">
      <c r="B10" s="24"/>
      <c r="C10" s="21" t="s">
        <v>366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H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</row>
    <row r="11" spans="1:59" s="21" customFormat="1" ht="39" customHeight="1" x14ac:dyDescent="0.15">
      <c r="B11" s="24"/>
      <c r="C11" s="59" t="s">
        <v>192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9" s="21" customFormat="1" ht="20.100000000000001" customHeight="1" x14ac:dyDescent="0.15">
      <c r="B12" s="24"/>
      <c r="C12" s="21" t="s">
        <v>180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59" s="21" customFormat="1" ht="20.100000000000001" customHeight="1" x14ac:dyDescent="0.15">
      <c r="B13" s="19" t="s">
        <v>181</v>
      </c>
      <c r="C13" s="21" t="s">
        <v>183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59" s="21" customFormat="1" ht="20.100000000000001" customHeight="1" x14ac:dyDescent="0.15">
      <c r="B14" s="19"/>
      <c r="C14" s="21" t="s">
        <v>305</v>
      </c>
      <c r="N14" s="22"/>
      <c r="O14" s="22"/>
      <c r="P14" s="22"/>
      <c r="Q14" s="22"/>
      <c r="R14" s="21" t="s">
        <v>304</v>
      </c>
      <c r="S14" s="22"/>
      <c r="T14" s="22"/>
      <c r="U14" s="22"/>
      <c r="W14" s="22"/>
      <c r="X14" s="22"/>
      <c r="Y14" s="22"/>
    </row>
    <row r="15" spans="1:59" s="21" customFormat="1" ht="20.100000000000001" customHeight="1" x14ac:dyDescent="0.15">
      <c r="C15" s="1" t="s">
        <v>199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59" s="21" customFormat="1" ht="20.100000000000001" customHeight="1" x14ac:dyDescent="0.15">
      <c r="C16" s="21" t="s">
        <v>303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37" s="21" customFormat="1" ht="20.100000000000001" customHeight="1" x14ac:dyDescent="0.15">
      <c r="C17" s="1" t="s">
        <v>367</v>
      </c>
      <c r="N17" s="22"/>
      <c r="O17" s="22"/>
      <c r="P17" s="32"/>
      <c r="Q17" s="22"/>
      <c r="R17" s="22"/>
      <c r="S17" s="22"/>
      <c r="T17" s="22"/>
      <c r="U17" s="22"/>
      <c r="V17" s="22"/>
      <c r="W17" s="22"/>
      <c r="X17" s="22"/>
      <c r="Y17" s="22"/>
    </row>
    <row r="18" spans="1:37" s="21" customFormat="1" ht="20.100000000000001" customHeight="1" x14ac:dyDescent="0.15">
      <c r="C18" s="21" t="s">
        <v>189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37" s="21" customFormat="1" ht="9" customHeight="1" x14ac:dyDescent="0.15"/>
    <row r="20" spans="1:37" s="21" customFormat="1" ht="16.5" customHeight="1" x14ac:dyDescent="0.15">
      <c r="A20" s="62" t="s">
        <v>193</v>
      </c>
      <c r="B20" s="62" t="s">
        <v>194</v>
      </c>
      <c r="C20" s="69" t="s">
        <v>372</v>
      </c>
      <c r="D20" s="72" t="s">
        <v>24</v>
      </c>
      <c r="E20" s="29">
        <v>1</v>
      </c>
      <c r="F20" s="29">
        <v>2</v>
      </c>
      <c r="G20" s="29">
        <v>3</v>
      </c>
      <c r="H20" s="29">
        <v>4</v>
      </c>
      <c r="I20" s="29">
        <v>5</v>
      </c>
      <c r="J20" s="29">
        <v>6</v>
      </c>
      <c r="K20" s="29">
        <v>7</v>
      </c>
      <c r="L20" s="29">
        <v>8</v>
      </c>
      <c r="M20" s="29">
        <v>9</v>
      </c>
      <c r="N20" s="29">
        <v>10</v>
      </c>
      <c r="O20" s="29">
        <v>11</v>
      </c>
      <c r="P20" s="29">
        <v>12</v>
      </c>
      <c r="Q20" s="29">
        <v>13</v>
      </c>
      <c r="R20" s="29">
        <v>14</v>
      </c>
      <c r="S20" s="29">
        <v>15</v>
      </c>
      <c r="T20" s="29">
        <v>16</v>
      </c>
      <c r="U20" s="66">
        <v>17</v>
      </c>
      <c r="V20" s="66"/>
      <c r="W20" s="66"/>
      <c r="X20" s="29">
        <v>18</v>
      </c>
      <c r="Y20" s="29">
        <v>19</v>
      </c>
      <c r="Z20" s="29">
        <v>20</v>
      </c>
      <c r="AA20" s="65" t="s">
        <v>182</v>
      </c>
    </row>
    <row r="21" spans="1:37" s="21" customFormat="1" ht="21" customHeight="1" x14ac:dyDescent="0.15">
      <c r="A21" s="63"/>
      <c r="B21" s="63"/>
      <c r="C21" s="70"/>
      <c r="D21" s="73"/>
      <c r="E21" s="53" t="s">
        <v>6</v>
      </c>
      <c r="F21" s="53" t="s">
        <v>7</v>
      </c>
      <c r="G21" s="53" t="s">
        <v>8</v>
      </c>
      <c r="H21" s="53" t="s">
        <v>25</v>
      </c>
      <c r="I21" s="53" t="s">
        <v>9</v>
      </c>
      <c r="J21" s="53" t="s">
        <v>10</v>
      </c>
      <c r="K21" s="53" t="s">
        <v>21</v>
      </c>
      <c r="L21" s="53" t="s">
        <v>11</v>
      </c>
      <c r="M21" s="53" t="s">
        <v>12</v>
      </c>
      <c r="N21" s="53" t="s">
        <v>13</v>
      </c>
      <c r="O21" s="53" t="s">
        <v>14</v>
      </c>
      <c r="P21" s="53" t="s">
        <v>15</v>
      </c>
      <c r="Q21" s="53" t="s">
        <v>16</v>
      </c>
      <c r="R21" s="53" t="s">
        <v>17</v>
      </c>
      <c r="S21" s="53" t="s">
        <v>0</v>
      </c>
      <c r="T21" s="53" t="s">
        <v>18</v>
      </c>
      <c r="U21" s="56" t="s">
        <v>5</v>
      </c>
      <c r="V21" s="57"/>
      <c r="W21" s="58"/>
      <c r="X21" s="53" t="s">
        <v>185</v>
      </c>
      <c r="Y21" s="53" t="s">
        <v>3</v>
      </c>
      <c r="Z21" s="53" t="s">
        <v>4</v>
      </c>
      <c r="AA21" s="65"/>
    </row>
    <row r="22" spans="1:37" s="21" customFormat="1" ht="78" customHeight="1" x14ac:dyDescent="0.15">
      <c r="A22" s="64"/>
      <c r="B22" s="64"/>
      <c r="C22" s="71"/>
      <c r="D22" s="7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31" t="s">
        <v>20</v>
      </c>
      <c r="V22" s="31" t="s">
        <v>1</v>
      </c>
      <c r="W22" s="31" t="s">
        <v>2</v>
      </c>
      <c r="X22" s="54"/>
      <c r="Y22" s="54"/>
      <c r="Z22" s="54"/>
      <c r="AA22" s="65"/>
    </row>
    <row r="23" spans="1:37" ht="20.100000000000001" customHeight="1" x14ac:dyDescent="0.15">
      <c r="A23" s="15" t="str">
        <f t="shared" ref="A23:A63" si="0">IF($B$3="","",VLOOKUP($B$3,$AH$24:$AK$130,4,FALSE))</f>
        <v>盛岡</v>
      </c>
      <c r="B23" s="15" t="str">
        <f t="shared" ref="B23:B63" si="1">IF($B$3="","",VLOOKUP($B$3,$AH$24:$AK$130,3,FALSE))</f>
        <v>南昌み</v>
      </c>
      <c r="C23" s="3" t="str">
        <f>IF($F$6="","",F6)</f>
        <v/>
      </c>
      <c r="D23" s="3" t="str">
        <f>IF($F$6="","",1)</f>
        <v/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5" t="str">
        <f t="shared" ref="AA23:AA63" si="2">IF($B$3="","",VLOOKUP($B$3,$AH$24:$AK$130,2,FALSE))</f>
        <v>007</v>
      </c>
      <c r="AG23" s="8" t="s">
        <v>26</v>
      </c>
      <c r="AH23" s="10" t="s">
        <v>365</v>
      </c>
      <c r="AI23" s="9" t="s">
        <v>176</v>
      </c>
      <c r="AJ23" s="10" t="s">
        <v>65</v>
      </c>
      <c r="AK23" s="11" t="s">
        <v>179</v>
      </c>
    </row>
    <row r="24" spans="1:37" ht="20.100000000000001" customHeight="1" x14ac:dyDescent="0.15">
      <c r="A24" s="15" t="str">
        <f t="shared" si="0"/>
        <v>盛岡</v>
      </c>
      <c r="B24" s="15" t="str">
        <f t="shared" si="1"/>
        <v>南昌み</v>
      </c>
      <c r="C24" s="17"/>
      <c r="D24" s="18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5" t="str">
        <f t="shared" si="2"/>
        <v>007</v>
      </c>
      <c r="AG24" s="12" t="s">
        <v>66</v>
      </c>
      <c r="AH24" s="5" t="str">
        <f t="shared" ref="AH24:AH28" si="3">AI24&amp;AJ24</f>
        <v>001盛一</v>
      </c>
      <c r="AI24" s="36" t="s">
        <v>200</v>
      </c>
      <c r="AJ24" s="5" t="s">
        <v>306</v>
      </c>
      <c r="AK24" s="4" t="s">
        <v>67</v>
      </c>
    </row>
    <row r="25" spans="1:37" ht="20.100000000000001" customHeight="1" x14ac:dyDescent="0.15">
      <c r="A25" s="15" t="str">
        <f t="shared" si="0"/>
        <v>盛岡</v>
      </c>
      <c r="B25" s="15" t="str">
        <f t="shared" si="1"/>
        <v>南昌み</v>
      </c>
      <c r="C25" s="17"/>
      <c r="D25" s="1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5" t="str">
        <f t="shared" si="2"/>
        <v>007</v>
      </c>
      <c r="AG25" s="12" t="s">
        <v>68</v>
      </c>
      <c r="AH25" s="5" t="str">
        <f t="shared" si="3"/>
        <v>002盛二</v>
      </c>
      <c r="AI25" s="36" t="s">
        <v>201</v>
      </c>
      <c r="AJ25" s="5" t="s">
        <v>307</v>
      </c>
      <c r="AK25" s="4" t="s">
        <v>67</v>
      </c>
    </row>
    <row r="26" spans="1:37" ht="20.100000000000001" customHeight="1" x14ac:dyDescent="0.15">
      <c r="A26" s="15" t="str">
        <f t="shared" si="0"/>
        <v>盛岡</v>
      </c>
      <c r="B26" s="15" t="str">
        <f t="shared" si="1"/>
        <v>南昌み</v>
      </c>
      <c r="C26" s="17"/>
      <c r="D26" s="1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5" t="str">
        <f t="shared" si="2"/>
        <v>007</v>
      </c>
      <c r="AG26" s="12" t="s">
        <v>69</v>
      </c>
      <c r="AH26" s="5" t="str">
        <f t="shared" si="3"/>
        <v>003盛三</v>
      </c>
      <c r="AI26" s="36" t="s">
        <v>202</v>
      </c>
      <c r="AJ26" s="5" t="s">
        <v>308</v>
      </c>
      <c r="AK26" s="4" t="s">
        <v>67</v>
      </c>
    </row>
    <row r="27" spans="1:37" ht="20.100000000000001" customHeight="1" x14ac:dyDescent="0.15">
      <c r="A27" s="15" t="str">
        <f t="shared" si="0"/>
        <v>盛岡</v>
      </c>
      <c r="B27" s="15" t="str">
        <f t="shared" si="1"/>
        <v>南昌み</v>
      </c>
      <c r="C27" s="17"/>
      <c r="D27" s="18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5" t="str">
        <f t="shared" si="2"/>
        <v>007</v>
      </c>
      <c r="AG27" s="12" t="s">
        <v>70</v>
      </c>
      <c r="AH27" s="5" t="str">
        <f t="shared" si="3"/>
        <v>004盛四</v>
      </c>
      <c r="AI27" s="36" t="s">
        <v>203</v>
      </c>
      <c r="AJ27" s="5" t="s">
        <v>309</v>
      </c>
      <c r="AK27" s="4" t="s">
        <v>67</v>
      </c>
    </row>
    <row r="28" spans="1:37" ht="20.100000000000001" customHeight="1" x14ac:dyDescent="0.15">
      <c r="A28" s="15" t="str">
        <f t="shared" si="0"/>
        <v>盛岡</v>
      </c>
      <c r="B28" s="15" t="str">
        <f t="shared" si="1"/>
        <v>南昌み</v>
      </c>
      <c r="C28" s="17"/>
      <c r="D28" s="18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5" t="str">
        <f t="shared" si="2"/>
        <v>007</v>
      </c>
      <c r="AG28" s="12" t="s">
        <v>71</v>
      </c>
      <c r="AH28" s="5" t="str">
        <f t="shared" si="3"/>
        <v>005盛北</v>
      </c>
      <c r="AI28" s="36" t="s">
        <v>204</v>
      </c>
      <c r="AJ28" s="5" t="s">
        <v>310</v>
      </c>
      <c r="AK28" s="4" t="s">
        <v>67</v>
      </c>
    </row>
    <row r="29" spans="1:37" ht="20.100000000000001" customHeight="1" x14ac:dyDescent="0.15">
      <c r="A29" s="15" t="str">
        <f t="shared" si="0"/>
        <v>盛岡</v>
      </c>
      <c r="B29" s="15" t="str">
        <f t="shared" si="1"/>
        <v>南昌み</v>
      </c>
      <c r="C29" s="17"/>
      <c r="D29" s="18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5" t="str">
        <f t="shared" si="2"/>
        <v>007</v>
      </c>
      <c r="AG29" s="12" t="s">
        <v>375</v>
      </c>
      <c r="AH29" s="5" t="str">
        <f t="shared" ref="AH29:AH92" si="4">AI29&amp;AJ29</f>
        <v>007南昌み</v>
      </c>
      <c r="AI29" s="36" t="s">
        <v>205</v>
      </c>
      <c r="AJ29" s="5" t="s">
        <v>376</v>
      </c>
      <c r="AK29" s="4" t="s">
        <v>67</v>
      </c>
    </row>
    <row r="30" spans="1:37" ht="20.100000000000001" customHeight="1" x14ac:dyDescent="0.15">
      <c r="A30" s="15" t="str">
        <f t="shared" si="0"/>
        <v>盛岡</v>
      </c>
      <c r="B30" s="15" t="str">
        <f t="shared" si="1"/>
        <v>南昌み</v>
      </c>
      <c r="C30" s="17"/>
      <c r="D30" s="1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5" t="str">
        <f t="shared" si="2"/>
        <v>007</v>
      </c>
      <c r="AG30" s="12" t="s">
        <v>72</v>
      </c>
      <c r="AH30" s="5" t="str">
        <f t="shared" si="4"/>
        <v>008杜陵</v>
      </c>
      <c r="AI30" s="36" t="s">
        <v>206</v>
      </c>
      <c r="AJ30" s="5" t="s">
        <v>311</v>
      </c>
      <c r="AK30" s="4" t="s">
        <v>67</v>
      </c>
    </row>
    <row r="31" spans="1:37" ht="20.100000000000001" customHeight="1" x14ac:dyDescent="0.15">
      <c r="A31" s="15" t="str">
        <f t="shared" si="0"/>
        <v>盛岡</v>
      </c>
      <c r="B31" s="15" t="str">
        <f t="shared" si="1"/>
        <v>南昌み</v>
      </c>
      <c r="C31" s="17"/>
      <c r="D31" s="18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5" t="str">
        <f t="shared" si="2"/>
        <v>007</v>
      </c>
      <c r="AG31" s="12" t="s">
        <v>73</v>
      </c>
      <c r="AH31" s="5" t="str">
        <f t="shared" si="4"/>
        <v>009杜陵通</v>
      </c>
      <c r="AI31" s="36" t="s">
        <v>207</v>
      </c>
      <c r="AJ31" s="5" t="s">
        <v>27</v>
      </c>
      <c r="AK31" s="4" t="s">
        <v>67</v>
      </c>
    </row>
    <row r="32" spans="1:37" ht="20.100000000000001" customHeight="1" x14ac:dyDescent="0.15">
      <c r="A32" s="15" t="str">
        <f t="shared" si="0"/>
        <v>盛岡</v>
      </c>
      <c r="B32" s="15" t="str">
        <f t="shared" si="1"/>
        <v>南昌み</v>
      </c>
      <c r="C32" s="17"/>
      <c r="D32" s="18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5" t="str">
        <f t="shared" si="2"/>
        <v>007</v>
      </c>
      <c r="AG32" s="12" t="s">
        <v>74</v>
      </c>
      <c r="AH32" s="5" t="str">
        <f t="shared" si="4"/>
        <v>010盛農</v>
      </c>
      <c r="AI32" s="36" t="s">
        <v>208</v>
      </c>
      <c r="AJ32" s="5" t="s">
        <v>312</v>
      </c>
      <c r="AK32" s="4" t="s">
        <v>67</v>
      </c>
    </row>
    <row r="33" spans="1:37" ht="20.100000000000001" customHeight="1" x14ac:dyDescent="0.15">
      <c r="A33" s="15" t="str">
        <f t="shared" si="0"/>
        <v>盛岡</v>
      </c>
      <c r="B33" s="15" t="str">
        <f t="shared" si="1"/>
        <v>南昌み</v>
      </c>
      <c r="C33" s="17"/>
      <c r="D33" s="1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5" t="str">
        <f t="shared" si="2"/>
        <v>007</v>
      </c>
      <c r="AG33" s="12" t="s">
        <v>75</v>
      </c>
      <c r="AH33" s="5" t="str">
        <f t="shared" si="4"/>
        <v>011盛工</v>
      </c>
      <c r="AI33" s="36" t="s">
        <v>209</v>
      </c>
      <c r="AJ33" s="5" t="s">
        <v>313</v>
      </c>
      <c r="AK33" s="4" t="s">
        <v>67</v>
      </c>
    </row>
    <row r="34" spans="1:37" ht="20.100000000000001" customHeight="1" x14ac:dyDescent="0.15">
      <c r="A34" s="15" t="str">
        <f t="shared" si="0"/>
        <v>盛岡</v>
      </c>
      <c r="B34" s="15" t="str">
        <f t="shared" si="1"/>
        <v>南昌み</v>
      </c>
      <c r="C34" s="17"/>
      <c r="D34" s="18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5" t="str">
        <f t="shared" si="2"/>
        <v>007</v>
      </c>
      <c r="AG34" s="12" t="s">
        <v>76</v>
      </c>
      <c r="AH34" s="5" t="str">
        <f t="shared" si="4"/>
        <v>012盛工定</v>
      </c>
      <c r="AI34" s="36" t="s">
        <v>210</v>
      </c>
      <c r="AJ34" s="5" t="s">
        <v>28</v>
      </c>
      <c r="AK34" s="4" t="s">
        <v>67</v>
      </c>
    </row>
    <row r="35" spans="1:37" ht="20.100000000000001" customHeight="1" x14ac:dyDescent="0.15">
      <c r="A35" s="15" t="str">
        <f t="shared" si="0"/>
        <v>盛岡</v>
      </c>
      <c r="B35" s="15" t="str">
        <f t="shared" si="1"/>
        <v>南昌み</v>
      </c>
      <c r="C35" s="17"/>
      <c r="D35" s="18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5" t="str">
        <f t="shared" si="2"/>
        <v>007</v>
      </c>
      <c r="AG35" s="12" t="s">
        <v>77</v>
      </c>
      <c r="AH35" s="5" t="str">
        <f t="shared" si="4"/>
        <v>013盛商</v>
      </c>
      <c r="AI35" s="36" t="s">
        <v>211</v>
      </c>
      <c r="AJ35" s="5" t="s">
        <v>314</v>
      </c>
      <c r="AK35" s="4" t="s">
        <v>67</v>
      </c>
    </row>
    <row r="36" spans="1:37" ht="20.100000000000001" customHeight="1" x14ac:dyDescent="0.15">
      <c r="A36" s="15" t="str">
        <f t="shared" si="0"/>
        <v>盛岡</v>
      </c>
      <c r="B36" s="15" t="str">
        <f t="shared" si="1"/>
        <v>南昌み</v>
      </c>
      <c r="C36" s="17"/>
      <c r="D36" s="18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5" t="str">
        <f t="shared" si="2"/>
        <v>007</v>
      </c>
      <c r="AG36" s="12" t="s">
        <v>78</v>
      </c>
      <c r="AH36" s="5" t="str">
        <f t="shared" si="4"/>
        <v>014雫石</v>
      </c>
      <c r="AI36" s="36" t="s">
        <v>212</v>
      </c>
      <c r="AJ36" s="5" t="s">
        <v>315</v>
      </c>
      <c r="AK36" s="4" t="s">
        <v>67</v>
      </c>
    </row>
    <row r="37" spans="1:37" ht="20.100000000000001" customHeight="1" x14ac:dyDescent="0.15">
      <c r="A37" s="15" t="str">
        <f t="shared" si="0"/>
        <v>盛岡</v>
      </c>
      <c r="B37" s="15" t="str">
        <f t="shared" si="1"/>
        <v>南昌み</v>
      </c>
      <c r="C37" s="17"/>
      <c r="D37" s="18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5" t="str">
        <f t="shared" si="2"/>
        <v>007</v>
      </c>
      <c r="AG37" s="12" t="s">
        <v>79</v>
      </c>
      <c r="AH37" s="5" t="str">
        <f t="shared" si="4"/>
        <v>015紫波</v>
      </c>
      <c r="AI37" s="36" t="s">
        <v>213</v>
      </c>
      <c r="AJ37" s="5" t="s">
        <v>316</v>
      </c>
      <c r="AK37" s="4" t="s">
        <v>67</v>
      </c>
    </row>
    <row r="38" spans="1:37" ht="20.100000000000001" customHeight="1" x14ac:dyDescent="0.15">
      <c r="A38" s="15" t="str">
        <f t="shared" si="0"/>
        <v>盛岡</v>
      </c>
      <c r="B38" s="15" t="str">
        <f t="shared" si="1"/>
        <v>南昌み</v>
      </c>
      <c r="C38" s="17"/>
      <c r="D38" s="18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5" t="str">
        <f t="shared" si="2"/>
        <v>007</v>
      </c>
      <c r="AG38" s="12" t="s">
        <v>80</v>
      </c>
      <c r="AH38" s="5" t="str">
        <f t="shared" si="4"/>
        <v>016平舘</v>
      </c>
      <c r="AI38" s="36" t="s">
        <v>214</v>
      </c>
      <c r="AJ38" s="5" t="s">
        <v>317</v>
      </c>
      <c r="AK38" s="4" t="s">
        <v>67</v>
      </c>
    </row>
    <row r="39" spans="1:37" ht="20.100000000000001" customHeight="1" x14ac:dyDescent="0.15">
      <c r="A39" s="15" t="str">
        <f t="shared" si="0"/>
        <v>盛岡</v>
      </c>
      <c r="B39" s="15" t="str">
        <f t="shared" si="1"/>
        <v>南昌み</v>
      </c>
      <c r="C39" s="17"/>
      <c r="D39" s="18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5" t="str">
        <f t="shared" si="2"/>
        <v>007</v>
      </c>
      <c r="AG39" s="12" t="s">
        <v>81</v>
      </c>
      <c r="AH39" s="5" t="str">
        <f t="shared" si="4"/>
        <v>017盛視支</v>
      </c>
      <c r="AI39" s="36" t="s">
        <v>215</v>
      </c>
      <c r="AJ39" s="5" t="s">
        <v>29</v>
      </c>
      <c r="AK39" s="4" t="s">
        <v>67</v>
      </c>
    </row>
    <row r="40" spans="1:37" ht="20.100000000000001" customHeight="1" x14ac:dyDescent="0.15">
      <c r="A40" s="15" t="str">
        <f t="shared" si="0"/>
        <v>盛岡</v>
      </c>
      <c r="B40" s="15" t="str">
        <f t="shared" si="1"/>
        <v>南昌み</v>
      </c>
      <c r="C40" s="17"/>
      <c r="D40" s="18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5" t="str">
        <f t="shared" si="2"/>
        <v>007</v>
      </c>
      <c r="AG40" s="12" t="s">
        <v>82</v>
      </c>
      <c r="AH40" s="5" t="str">
        <f t="shared" si="4"/>
        <v>018盛聴支</v>
      </c>
      <c r="AI40" s="36" t="s">
        <v>216</v>
      </c>
      <c r="AJ40" s="5" t="s">
        <v>30</v>
      </c>
      <c r="AK40" s="4" t="s">
        <v>67</v>
      </c>
    </row>
    <row r="41" spans="1:37" ht="20.100000000000001" customHeight="1" x14ac:dyDescent="0.15">
      <c r="A41" s="15" t="str">
        <f t="shared" si="0"/>
        <v>盛岡</v>
      </c>
      <c r="B41" s="15" t="str">
        <f t="shared" si="1"/>
        <v>南昌み</v>
      </c>
      <c r="C41" s="17"/>
      <c r="D41" s="18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5" t="str">
        <f t="shared" si="2"/>
        <v>007</v>
      </c>
      <c r="AG41" s="12" t="s">
        <v>83</v>
      </c>
      <c r="AH41" s="5" t="str">
        <f t="shared" si="4"/>
        <v>019盛み支</v>
      </c>
      <c r="AI41" s="36" t="s">
        <v>217</v>
      </c>
      <c r="AJ41" s="5" t="s">
        <v>31</v>
      </c>
      <c r="AK41" s="4" t="s">
        <v>67</v>
      </c>
    </row>
    <row r="42" spans="1:37" ht="20.100000000000001" customHeight="1" x14ac:dyDescent="0.15">
      <c r="A42" s="15" t="str">
        <f t="shared" si="0"/>
        <v>盛岡</v>
      </c>
      <c r="B42" s="15" t="str">
        <f t="shared" si="1"/>
        <v>南昌み</v>
      </c>
      <c r="C42" s="17"/>
      <c r="D42" s="18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5" t="str">
        <f t="shared" si="2"/>
        <v>007</v>
      </c>
      <c r="AG42" s="12" t="s">
        <v>84</v>
      </c>
      <c r="AH42" s="5" t="str">
        <f t="shared" si="4"/>
        <v>020盛と支</v>
      </c>
      <c r="AI42" s="36" t="s">
        <v>218</v>
      </c>
      <c r="AJ42" s="5" t="s">
        <v>32</v>
      </c>
      <c r="AK42" s="4" t="s">
        <v>67</v>
      </c>
    </row>
    <row r="43" spans="1:37" ht="20.100000000000001" customHeight="1" x14ac:dyDescent="0.15">
      <c r="A43" s="15" t="str">
        <f t="shared" si="0"/>
        <v>盛岡</v>
      </c>
      <c r="B43" s="15" t="str">
        <f t="shared" si="1"/>
        <v>南昌み</v>
      </c>
      <c r="C43" s="17"/>
      <c r="D43" s="18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5" t="str">
        <f t="shared" si="2"/>
        <v>007</v>
      </c>
      <c r="AG43" s="12" t="s">
        <v>85</v>
      </c>
      <c r="AH43" s="5" t="str">
        <f t="shared" si="4"/>
        <v>021盛青支</v>
      </c>
      <c r="AI43" s="36" t="s">
        <v>219</v>
      </c>
      <c r="AJ43" s="5" t="s">
        <v>33</v>
      </c>
      <c r="AK43" s="4" t="s">
        <v>67</v>
      </c>
    </row>
    <row r="44" spans="1:37" ht="20.100000000000001" customHeight="1" x14ac:dyDescent="0.15">
      <c r="A44" s="15" t="str">
        <f t="shared" si="0"/>
        <v>盛岡</v>
      </c>
      <c r="B44" s="15" t="str">
        <f t="shared" si="1"/>
        <v>南昌み</v>
      </c>
      <c r="C44" s="17"/>
      <c r="D44" s="18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5" t="str">
        <f t="shared" si="2"/>
        <v>007</v>
      </c>
      <c r="AG44" s="12" t="s">
        <v>86</v>
      </c>
      <c r="AH44" s="5" t="str">
        <f t="shared" si="4"/>
        <v>022盛峰支</v>
      </c>
      <c r="AI44" s="36" t="s">
        <v>220</v>
      </c>
      <c r="AJ44" s="5" t="s">
        <v>34</v>
      </c>
      <c r="AK44" s="4" t="s">
        <v>67</v>
      </c>
    </row>
    <row r="45" spans="1:37" ht="20.100000000000001" customHeight="1" x14ac:dyDescent="0.15">
      <c r="A45" s="15" t="str">
        <f t="shared" si="0"/>
        <v>盛岡</v>
      </c>
      <c r="B45" s="15" t="str">
        <f t="shared" si="1"/>
        <v>南昌み</v>
      </c>
      <c r="C45" s="17"/>
      <c r="D45" s="18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5" t="str">
        <f t="shared" si="2"/>
        <v>007</v>
      </c>
      <c r="AG45" s="12" t="s">
        <v>87</v>
      </c>
      <c r="AH45" s="5" t="str">
        <f t="shared" si="4"/>
        <v>023盛市立</v>
      </c>
      <c r="AI45" s="36" t="s">
        <v>221</v>
      </c>
      <c r="AJ45" s="5" t="s">
        <v>35</v>
      </c>
      <c r="AK45" s="4" t="s">
        <v>67</v>
      </c>
    </row>
    <row r="46" spans="1:37" ht="20.100000000000001" customHeight="1" x14ac:dyDescent="0.15">
      <c r="A46" s="15" t="str">
        <f t="shared" si="0"/>
        <v>盛岡</v>
      </c>
      <c r="B46" s="15" t="str">
        <f t="shared" si="1"/>
        <v>南昌み</v>
      </c>
      <c r="C46" s="17"/>
      <c r="D46" s="18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5" t="str">
        <f t="shared" si="2"/>
        <v>007</v>
      </c>
      <c r="AG46" s="12" t="s">
        <v>88</v>
      </c>
      <c r="AH46" s="5" t="str">
        <f t="shared" si="4"/>
        <v>024岩高</v>
      </c>
      <c r="AI46" s="36" t="s">
        <v>222</v>
      </c>
      <c r="AJ46" s="5" t="s">
        <v>318</v>
      </c>
      <c r="AK46" s="4" t="s">
        <v>67</v>
      </c>
    </row>
    <row r="47" spans="1:37" ht="20.100000000000001" customHeight="1" x14ac:dyDescent="0.15">
      <c r="A47" s="15" t="str">
        <f t="shared" si="0"/>
        <v>盛岡</v>
      </c>
      <c r="B47" s="15" t="str">
        <f t="shared" si="1"/>
        <v>南昌み</v>
      </c>
      <c r="C47" s="17"/>
      <c r="D47" s="18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5" t="str">
        <f t="shared" si="2"/>
        <v>007</v>
      </c>
      <c r="AG47" s="12" t="s">
        <v>89</v>
      </c>
      <c r="AH47" s="5" t="str">
        <f t="shared" si="4"/>
        <v>025岩女</v>
      </c>
      <c r="AI47" s="36" t="s">
        <v>223</v>
      </c>
      <c r="AJ47" s="5" t="s">
        <v>319</v>
      </c>
      <c r="AK47" s="4" t="s">
        <v>67</v>
      </c>
    </row>
    <row r="48" spans="1:37" ht="20.100000000000001" customHeight="1" x14ac:dyDescent="0.15">
      <c r="A48" s="15" t="str">
        <f t="shared" si="0"/>
        <v>盛岡</v>
      </c>
      <c r="B48" s="15" t="str">
        <f t="shared" si="1"/>
        <v>南昌み</v>
      </c>
      <c r="C48" s="17"/>
      <c r="D48" s="18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5" t="str">
        <f t="shared" si="2"/>
        <v>007</v>
      </c>
      <c r="AG48" s="12" t="s">
        <v>90</v>
      </c>
      <c r="AH48" s="5" t="str">
        <f t="shared" si="4"/>
        <v>026白百合</v>
      </c>
      <c r="AI48" s="36" t="s">
        <v>224</v>
      </c>
      <c r="AJ48" s="5" t="s">
        <v>36</v>
      </c>
      <c r="AK48" s="4" t="s">
        <v>67</v>
      </c>
    </row>
    <row r="49" spans="1:37" ht="20.100000000000001" customHeight="1" x14ac:dyDescent="0.15">
      <c r="A49" s="15" t="str">
        <f t="shared" si="0"/>
        <v>盛岡</v>
      </c>
      <c r="B49" s="15" t="str">
        <f t="shared" si="1"/>
        <v>南昌み</v>
      </c>
      <c r="C49" s="17"/>
      <c r="D49" s="18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5" t="str">
        <f t="shared" si="2"/>
        <v>007</v>
      </c>
      <c r="AG49" s="12" t="s">
        <v>92</v>
      </c>
      <c r="AH49" s="5" t="str">
        <f t="shared" si="4"/>
        <v>027江南義</v>
      </c>
      <c r="AI49" s="36" t="s">
        <v>225</v>
      </c>
      <c r="AJ49" s="5" t="s">
        <v>91</v>
      </c>
      <c r="AK49" s="4" t="s">
        <v>67</v>
      </c>
    </row>
    <row r="50" spans="1:37" ht="20.100000000000001" customHeight="1" x14ac:dyDescent="0.15">
      <c r="A50" s="15" t="str">
        <f t="shared" si="0"/>
        <v>盛岡</v>
      </c>
      <c r="B50" s="15" t="str">
        <f t="shared" si="1"/>
        <v>南昌み</v>
      </c>
      <c r="C50" s="17"/>
      <c r="D50" s="18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5" t="str">
        <f t="shared" si="2"/>
        <v>007</v>
      </c>
      <c r="AG50" s="12" t="s">
        <v>93</v>
      </c>
      <c r="AH50" s="5" t="str">
        <f t="shared" si="4"/>
        <v>028盛誠桜</v>
      </c>
      <c r="AI50" s="36" t="s">
        <v>226</v>
      </c>
      <c r="AJ50" s="5" t="s">
        <v>37</v>
      </c>
      <c r="AK50" s="4" t="s">
        <v>67</v>
      </c>
    </row>
    <row r="51" spans="1:37" ht="20.100000000000001" customHeight="1" x14ac:dyDescent="0.15">
      <c r="A51" s="15" t="str">
        <f t="shared" si="0"/>
        <v>盛岡</v>
      </c>
      <c r="B51" s="15" t="str">
        <f t="shared" si="1"/>
        <v>南昌み</v>
      </c>
      <c r="C51" s="17"/>
      <c r="D51" s="18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5" t="str">
        <f t="shared" si="2"/>
        <v>007</v>
      </c>
      <c r="AG51" s="12" t="s">
        <v>94</v>
      </c>
      <c r="AH51" s="5" t="str">
        <f t="shared" si="4"/>
        <v>029盛大附</v>
      </c>
      <c r="AI51" s="36" t="s">
        <v>227</v>
      </c>
      <c r="AJ51" s="5" t="s">
        <v>38</v>
      </c>
      <c r="AK51" s="4" t="s">
        <v>67</v>
      </c>
    </row>
    <row r="52" spans="1:37" ht="20.100000000000001" customHeight="1" x14ac:dyDescent="0.15">
      <c r="A52" s="15" t="str">
        <f t="shared" si="0"/>
        <v>盛岡</v>
      </c>
      <c r="B52" s="15" t="str">
        <f t="shared" si="1"/>
        <v>南昌み</v>
      </c>
      <c r="C52" s="17"/>
      <c r="D52" s="18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5" t="str">
        <f t="shared" si="2"/>
        <v>007</v>
      </c>
      <c r="AG52" s="12" t="s">
        <v>95</v>
      </c>
      <c r="AH52" s="5" t="str">
        <f t="shared" si="4"/>
        <v>030盛ス</v>
      </c>
      <c r="AI52" s="36" t="s">
        <v>228</v>
      </c>
      <c r="AJ52" s="5" t="s">
        <v>320</v>
      </c>
      <c r="AK52" s="4" t="s">
        <v>67</v>
      </c>
    </row>
    <row r="53" spans="1:37" ht="20.100000000000001" customHeight="1" x14ac:dyDescent="0.15">
      <c r="A53" s="15" t="str">
        <f t="shared" si="0"/>
        <v>盛岡</v>
      </c>
      <c r="B53" s="15" t="str">
        <f t="shared" si="1"/>
        <v>南昌み</v>
      </c>
      <c r="C53" s="17"/>
      <c r="D53" s="18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5" t="str">
        <f t="shared" si="2"/>
        <v>007</v>
      </c>
      <c r="AG53" s="12" t="s">
        <v>96</v>
      </c>
      <c r="AH53" s="5" t="str">
        <f t="shared" si="4"/>
        <v>031盛中央</v>
      </c>
      <c r="AI53" s="36" t="s">
        <v>229</v>
      </c>
      <c r="AJ53" s="5" t="s">
        <v>39</v>
      </c>
      <c r="AK53" s="4" t="s">
        <v>67</v>
      </c>
    </row>
    <row r="54" spans="1:37" ht="20.100000000000001" customHeight="1" x14ac:dyDescent="0.15">
      <c r="A54" s="15" t="str">
        <f t="shared" si="0"/>
        <v>盛岡</v>
      </c>
      <c r="B54" s="15" t="str">
        <f t="shared" si="1"/>
        <v>南昌み</v>
      </c>
      <c r="C54" s="17"/>
      <c r="D54" s="18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5" t="str">
        <f t="shared" si="2"/>
        <v>007</v>
      </c>
      <c r="AG54" s="12" t="s">
        <v>97</v>
      </c>
      <c r="AH54" s="5" t="str">
        <f t="shared" si="4"/>
        <v>032盛中単</v>
      </c>
      <c r="AI54" s="36" t="s">
        <v>230</v>
      </c>
      <c r="AJ54" s="5" t="s">
        <v>40</v>
      </c>
      <c r="AK54" s="4" t="s">
        <v>67</v>
      </c>
    </row>
    <row r="55" spans="1:37" ht="20.100000000000001" customHeight="1" x14ac:dyDescent="0.15">
      <c r="A55" s="15" t="str">
        <f t="shared" si="0"/>
        <v>盛岡</v>
      </c>
      <c r="B55" s="15" t="str">
        <f t="shared" si="1"/>
        <v>南昌み</v>
      </c>
      <c r="C55" s="17"/>
      <c r="D55" s="18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5" t="str">
        <f t="shared" si="2"/>
        <v>007</v>
      </c>
      <c r="AG55" s="12" t="s">
        <v>98</v>
      </c>
      <c r="AH55" s="5" t="str">
        <f t="shared" si="4"/>
        <v>033岩附特</v>
      </c>
      <c r="AI55" s="36" t="s">
        <v>231</v>
      </c>
      <c r="AJ55" s="5" t="s">
        <v>41</v>
      </c>
      <c r="AK55" s="4" t="s">
        <v>67</v>
      </c>
    </row>
    <row r="56" spans="1:37" ht="20.100000000000001" customHeight="1" x14ac:dyDescent="0.15">
      <c r="A56" s="15" t="str">
        <f t="shared" si="0"/>
        <v>盛岡</v>
      </c>
      <c r="B56" s="15" t="str">
        <f t="shared" si="1"/>
        <v>南昌み</v>
      </c>
      <c r="C56" s="17"/>
      <c r="D56" s="18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5" t="str">
        <f t="shared" si="2"/>
        <v>007</v>
      </c>
      <c r="AG56" s="12" t="s">
        <v>99</v>
      </c>
      <c r="AH56" s="5" t="str">
        <f t="shared" si="4"/>
        <v>034花北</v>
      </c>
      <c r="AI56" s="36" t="s">
        <v>232</v>
      </c>
      <c r="AJ56" s="5" t="s">
        <v>321</v>
      </c>
      <c r="AK56" s="4" t="s">
        <v>100</v>
      </c>
    </row>
    <row r="57" spans="1:37" ht="20.100000000000001" customHeight="1" x14ac:dyDescent="0.15">
      <c r="A57" s="15" t="str">
        <f t="shared" si="0"/>
        <v>盛岡</v>
      </c>
      <c r="B57" s="15" t="str">
        <f t="shared" si="1"/>
        <v>南昌み</v>
      </c>
      <c r="C57" s="17"/>
      <c r="D57" s="18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5" t="str">
        <f t="shared" si="2"/>
        <v>007</v>
      </c>
      <c r="AG57" s="12" t="s">
        <v>101</v>
      </c>
      <c r="AH57" s="5" t="str">
        <f t="shared" si="4"/>
        <v>035花南</v>
      </c>
      <c r="AI57" s="36" t="s">
        <v>233</v>
      </c>
      <c r="AJ57" s="5" t="s">
        <v>322</v>
      </c>
      <c r="AK57" s="4" t="s">
        <v>100</v>
      </c>
    </row>
    <row r="58" spans="1:37" ht="20.100000000000001" customHeight="1" x14ac:dyDescent="0.15">
      <c r="A58" s="15" t="str">
        <f t="shared" si="0"/>
        <v>盛岡</v>
      </c>
      <c r="B58" s="15" t="str">
        <f t="shared" si="1"/>
        <v>南昌み</v>
      </c>
      <c r="C58" s="17"/>
      <c r="D58" s="18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5" t="str">
        <f t="shared" si="2"/>
        <v>007</v>
      </c>
      <c r="AG58" s="12" t="s">
        <v>102</v>
      </c>
      <c r="AH58" s="5" t="str">
        <f t="shared" si="4"/>
        <v>036花農</v>
      </c>
      <c r="AI58" s="36" t="s">
        <v>234</v>
      </c>
      <c r="AJ58" s="5" t="s">
        <v>323</v>
      </c>
      <c r="AK58" s="4" t="s">
        <v>100</v>
      </c>
    </row>
    <row r="59" spans="1:37" ht="20.100000000000001" customHeight="1" x14ac:dyDescent="0.15">
      <c r="A59" s="15" t="str">
        <f t="shared" si="0"/>
        <v>盛岡</v>
      </c>
      <c r="B59" s="15" t="str">
        <f t="shared" si="1"/>
        <v>南昌み</v>
      </c>
      <c r="C59" s="17"/>
      <c r="D59" s="18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5" t="str">
        <f t="shared" si="2"/>
        <v>007</v>
      </c>
      <c r="AG59" s="12" t="s">
        <v>103</v>
      </c>
      <c r="AH59" s="5" t="str">
        <f t="shared" si="4"/>
        <v>037花北青</v>
      </c>
      <c r="AI59" s="36" t="s">
        <v>235</v>
      </c>
      <c r="AJ59" s="5" t="s">
        <v>42</v>
      </c>
      <c r="AK59" s="4" t="s">
        <v>100</v>
      </c>
    </row>
    <row r="60" spans="1:37" ht="20.100000000000001" customHeight="1" x14ac:dyDescent="0.15">
      <c r="A60" s="15" t="str">
        <f t="shared" si="0"/>
        <v>盛岡</v>
      </c>
      <c r="B60" s="15" t="str">
        <f t="shared" si="1"/>
        <v>南昌み</v>
      </c>
      <c r="C60" s="17"/>
      <c r="D60" s="18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5" t="str">
        <f t="shared" si="2"/>
        <v>007</v>
      </c>
      <c r="AG60" s="12" t="s">
        <v>104</v>
      </c>
      <c r="AH60" s="5" t="str">
        <f t="shared" si="4"/>
        <v>038大迫</v>
      </c>
      <c r="AI60" s="36" t="s">
        <v>236</v>
      </c>
      <c r="AJ60" s="5" t="s">
        <v>324</v>
      </c>
      <c r="AK60" s="4" t="s">
        <v>100</v>
      </c>
    </row>
    <row r="61" spans="1:37" ht="20.100000000000001" customHeight="1" x14ac:dyDescent="0.15">
      <c r="A61" s="15" t="str">
        <f t="shared" si="0"/>
        <v>盛岡</v>
      </c>
      <c r="B61" s="15" t="str">
        <f t="shared" si="1"/>
        <v>南昌み</v>
      </c>
      <c r="C61" s="17"/>
      <c r="D61" s="18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5" t="str">
        <f t="shared" si="2"/>
        <v>007</v>
      </c>
      <c r="AG61" s="12" t="s">
        <v>105</v>
      </c>
      <c r="AH61" s="5" t="str">
        <f t="shared" si="4"/>
        <v>039遠野</v>
      </c>
      <c r="AI61" s="36" t="s">
        <v>237</v>
      </c>
      <c r="AJ61" s="5" t="s">
        <v>325</v>
      </c>
      <c r="AK61" s="4" t="s">
        <v>100</v>
      </c>
    </row>
    <row r="62" spans="1:37" ht="20.100000000000001" customHeight="1" x14ac:dyDescent="0.15">
      <c r="A62" s="15" t="str">
        <f t="shared" si="0"/>
        <v>盛岡</v>
      </c>
      <c r="B62" s="15" t="str">
        <f t="shared" si="1"/>
        <v>南昌み</v>
      </c>
      <c r="C62" s="17"/>
      <c r="D62" s="18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5" t="str">
        <f t="shared" si="2"/>
        <v>007</v>
      </c>
      <c r="AG62" s="12" t="s">
        <v>106</v>
      </c>
      <c r="AH62" s="5" t="str">
        <f t="shared" si="4"/>
        <v>040遠野緑</v>
      </c>
      <c r="AI62" s="36" t="s">
        <v>238</v>
      </c>
      <c r="AJ62" s="5" t="s">
        <v>43</v>
      </c>
      <c r="AK62" s="4" t="s">
        <v>100</v>
      </c>
    </row>
    <row r="63" spans="1:37" ht="20.100000000000001" customHeight="1" x14ac:dyDescent="0.15">
      <c r="A63" s="15" t="str">
        <f t="shared" si="0"/>
        <v>盛岡</v>
      </c>
      <c r="B63" s="15" t="str">
        <f t="shared" si="1"/>
        <v>南昌み</v>
      </c>
      <c r="C63" s="17"/>
      <c r="D63" s="18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5" t="str">
        <f t="shared" si="2"/>
        <v>007</v>
      </c>
      <c r="AG63" s="12" t="s">
        <v>107</v>
      </c>
      <c r="AH63" s="5" t="str">
        <f t="shared" si="4"/>
        <v>041花清支</v>
      </c>
      <c r="AI63" s="36" t="s">
        <v>239</v>
      </c>
      <c r="AJ63" s="5" t="s">
        <v>44</v>
      </c>
      <c r="AK63" s="4" t="s">
        <v>100</v>
      </c>
    </row>
    <row r="64" spans="1:37" x14ac:dyDescent="0.15">
      <c r="AG64" s="12" t="s">
        <v>108</v>
      </c>
      <c r="AH64" s="5" t="str">
        <f t="shared" si="4"/>
        <v>042花東</v>
      </c>
      <c r="AI64" s="36" t="s">
        <v>240</v>
      </c>
      <c r="AJ64" s="5" t="s">
        <v>326</v>
      </c>
      <c r="AK64" s="4" t="s">
        <v>100</v>
      </c>
    </row>
    <row r="65" spans="33:37" x14ac:dyDescent="0.15">
      <c r="AG65" s="12" t="s">
        <v>109</v>
      </c>
      <c r="AH65" s="5" t="str">
        <f t="shared" si="4"/>
        <v>043黒北</v>
      </c>
      <c r="AI65" s="36" t="s">
        <v>241</v>
      </c>
      <c r="AJ65" s="5" t="s">
        <v>327</v>
      </c>
      <c r="AK65" s="4" t="s">
        <v>110</v>
      </c>
    </row>
    <row r="66" spans="33:37" x14ac:dyDescent="0.15">
      <c r="AG66" s="12" t="s">
        <v>111</v>
      </c>
      <c r="AH66" s="5" t="str">
        <f t="shared" si="4"/>
        <v>044翔南</v>
      </c>
      <c r="AI66" s="36" t="s">
        <v>242</v>
      </c>
      <c r="AJ66" s="5" t="s">
        <v>328</v>
      </c>
      <c r="AK66" s="4" t="s">
        <v>110</v>
      </c>
    </row>
    <row r="67" spans="33:37" x14ac:dyDescent="0.15">
      <c r="AG67" s="12" t="s">
        <v>112</v>
      </c>
      <c r="AH67" s="5" t="str">
        <f t="shared" si="4"/>
        <v>045黒工</v>
      </c>
      <c r="AI67" s="36" t="s">
        <v>243</v>
      </c>
      <c r="AJ67" s="5" t="s">
        <v>329</v>
      </c>
      <c r="AK67" s="4" t="s">
        <v>110</v>
      </c>
    </row>
    <row r="68" spans="33:37" x14ac:dyDescent="0.15">
      <c r="AG68" s="12" t="s">
        <v>113</v>
      </c>
      <c r="AH68" s="5" t="str">
        <f t="shared" si="4"/>
        <v>046西和賀</v>
      </c>
      <c r="AI68" s="36" t="s">
        <v>244</v>
      </c>
      <c r="AJ68" s="5" t="s">
        <v>45</v>
      </c>
      <c r="AK68" s="4" t="s">
        <v>110</v>
      </c>
    </row>
    <row r="69" spans="33:37" x14ac:dyDescent="0.15">
      <c r="AG69" s="12" t="s">
        <v>114</v>
      </c>
      <c r="AH69" s="5" t="str">
        <f t="shared" si="4"/>
        <v>047専北</v>
      </c>
      <c r="AI69" s="36" t="s">
        <v>245</v>
      </c>
      <c r="AJ69" s="5" t="s">
        <v>330</v>
      </c>
      <c r="AK69" s="4" t="s">
        <v>110</v>
      </c>
    </row>
    <row r="70" spans="33:37" x14ac:dyDescent="0.15">
      <c r="AG70" s="12" t="s">
        <v>115</v>
      </c>
      <c r="AH70" s="5" t="str">
        <f t="shared" si="4"/>
        <v>048水沢</v>
      </c>
      <c r="AI70" s="36" t="s">
        <v>246</v>
      </c>
      <c r="AJ70" s="5" t="s">
        <v>331</v>
      </c>
      <c r="AK70" s="4" t="s">
        <v>116</v>
      </c>
    </row>
    <row r="71" spans="33:37" x14ac:dyDescent="0.15">
      <c r="AG71" s="12" t="s">
        <v>117</v>
      </c>
      <c r="AH71" s="5" t="str">
        <f t="shared" si="4"/>
        <v>049水農</v>
      </c>
      <c r="AI71" s="36" t="s">
        <v>247</v>
      </c>
      <c r="AJ71" s="5" t="s">
        <v>332</v>
      </c>
      <c r="AK71" s="4" t="s">
        <v>116</v>
      </c>
    </row>
    <row r="72" spans="33:37" x14ac:dyDescent="0.15">
      <c r="AG72" s="12" t="s">
        <v>118</v>
      </c>
      <c r="AH72" s="5" t="str">
        <f t="shared" si="4"/>
        <v>050水工</v>
      </c>
      <c r="AI72" s="36" t="s">
        <v>248</v>
      </c>
      <c r="AJ72" s="5" t="s">
        <v>333</v>
      </c>
      <c r="AK72" s="4" t="s">
        <v>116</v>
      </c>
    </row>
    <row r="73" spans="33:37" x14ac:dyDescent="0.15">
      <c r="AG73" s="12" t="s">
        <v>119</v>
      </c>
      <c r="AH73" s="5" t="str">
        <f t="shared" si="4"/>
        <v>051水商</v>
      </c>
      <c r="AI73" s="36" t="s">
        <v>249</v>
      </c>
      <c r="AJ73" s="5" t="s">
        <v>334</v>
      </c>
      <c r="AK73" s="4" t="s">
        <v>116</v>
      </c>
    </row>
    <row r="74" spans="33:37" x14ac:dyDescent="0.15">
      <c r="AG74" s="12" t="s">
        <v>120</v>
      </c>
      <c r="AH74" s="5" t="str">
        <f t="shared" si="4"/>
        <v>052杜奥定</v>
      </c>
      <c r="AI74" s="36" t="s">
        <v>250</v>
      </c>
      <c r="AJ74" s="5" t="s">
        <v>46</v>
      </c>
      <c r="AK74" s="4" t="s">
        <v>116</v>
      </c>
    </row>
    <row r="75" spans="33:37" x14ac:dyDescent="0.15">
      <c r="AG75" s="12" t="s">
        <v>121</v>
      </c>
      <c r="AH75" s="5" t="str">
        <f t="shared" si="4"/>
        <v>053杜奥通</v>
      </c>
      <c r="AI75" s="36" t="s">
        <v>251</v>
      </c>
      <c r="AJ75" s="5" t="s">
        <v>47</v>
      </c>
      <c r="AK75" s="4" t="s">
        <v>116</v>
      </c>
    </row>
    <row r="76" spans="33:37" x14ac:dyDescent="0.15">
      <c r="AG76" s="12" t="s">
        <v>122</v>
      </c>
      <c r="AH76" s="5" t="str">
        <f t="shared" si="4"/>
        <v>054前沢</v>
      </c>
      <c r="AI76" s="36" t="s">
        <v>252</v>
      </c>
      <c r="AJ76" s="5" t="s">
        <v>335</v>
      </c>
      <c r="AK76" s="4" t="s">
        <v>116</v>
      </c>
    </row>
    <row r="77" spans="33:37" x14ac:dyDescent="0.15">
      <c r="AG77" s="12" t="s">
        <v>123</v>
      </c>
      <c r="AH77" s="5" t="str">
        <f t="shared" si="4"/>
        <v>055金ヶ崎</v>
      </c>
      <c r="AI77" s="36" t="s">
        <v>253</v>
      </c>
      <c r="AJ77" s="5" t="s">
        <v>48</v>
      </c>
      <c r="AK77" s="4" t="s">
        <v>116</v>
      </c>
    </row>
    <row r="78" spans="33:37" x14ac:dyDescent="0.15">
      <c r="AG78" s="12" t="s">
        <v>124</v>
      </c>
      <c r="AH78" s="5" t="str">
        <f t="shared" si="4"/>
        <v>056岩谷堂</v>
      </c>
      <c r="AI78" s="36" t="s">
        <v>254</v>
      </c>
      <c r="AJ78" s="5" t="s">
        <v>49</v>
      </c>
      <c r="AK78" s="4" t="s">
        <v>116</v>
      </c>
    </row>
    <row r="79" spans="33:37" x14ac:dyDescent="0.15">
      <c r="AG79" s="12" t="s">
        <v>125</v>
      </c>
      <c r="AH79" s="5" t="str">
        <f t="shared" si="4"/>
        <v>057前明支</v>
      </c>
      <c r="AI79" s="36" t="s">
        <v>255</v>
      </c>
      <c r="AJ79" s="5" t="s">
        <v>50</v>
      </c>
      <c r="AK79" s="4" t="s">
        <v>116</v>
      </c>
    </row>
    <row r="80" spans="33:37" x14ac:dyDescent="0.15">
      <c r="AG80" s="12" t="s">
        <v>126</v>
      </c>
      <c r="AH80" s="5" t="str">
        <f t="shared" si="4"/>
        <v>058水一</v>
      </c>
      <c r="AI80" s="36" t="s">
        <v>256</v>
      </c>
      <c r="AJ80" s="5" t="s">
        <v>336</v>
      </c>
      <c r="AK80" s="4" t="s">
        <v>116</v>
      </c>
    </row>
    <row r="81" spans="33:37" x14ac:dyDescent="0.15">
      <c r="AG81" s="12" t="s">
        <v>127</v>
      </c>
      <c r="AH81" s="5" t="str">
        <f t="shared" si="4"/>
        <v>059関一</v>
      </c>
      <c r="AI81" s="36" t="s">
        <v>257</v>
      </c>
      <c r="AJ81" s="5" t="s">
        <v>337</v>
      </c>
      <c r="AK81" s="4" t="s">
        <v>128</v>
      </c>
    </row>
    <row r="82" spans="33:37" x14ac:dyDescent="0.15">
      <c r="AG82" s="13" t="s">
        <v>129</v>
      </c>
      <c r="AH82" s="5" t="str">
        <f t="shared" si="4"/>
        <v>060関一定</v>
      </c>
      <c r="AI82" s="36" t="s">
        <v>258</v>
      </c>
      <c r="AJ82" s="5" t="s">
        <v>51</v>
      </c>
      <c r="AK82" s="4" t="s">
        <v>128</v>
      </c>
    </row>
    <row r="83" spans="33:37" x14ac:dyDescent="0.15">
      <c r="AG83" s="12" t="s">
        <v>130</v>
      </c>
      <c r="AH83" s="5" t="str">
        <f t="shared" si="4"/>
        <v>061関二</v>
      </c>
      <c r="AI83" s="36" t="s">
        <v>259</v>
      </c>
      <c r="AJ83" s="5" t="s">
        <v>338</v>
      </c>
      <c r="AK83" s="4" t="s">
        <v>128</v>
      </c>
    </row>
    <row r="84" spans="33:37" x14ac:dyDescent="0.15">
      <c r="AG84" s="12" t="s">
        <v>131</v>
      </c>
      <c r="AH84" s="5" t="str">
        <f t="shared" si="4"/>
        <v>062関工</v>
      </c>
      <c r="AI84" s="36" t="s">
        <v>260</v>
      </c>
      <c r="AJ84" s="5" t="s">
        <v>339</v>
      </c>
      <c r="AK84" s="4" t="s">
        <v>128</v>
      </c>
    </row>
    <row r="85" spans="33:37" x14ac:dyDescent="0.15">
      <c r="AG85" s="12" t="s">
        <v>132</v>
      </c>
      <c r="AH85" s="5" t="str">
        <f t="shared" si="4"/>
        <v>063花泉</v>
      </c>
      <c r="AI85" s="36" t="s">
        <v>261</v>
      </c>
      <c r="AJ85" s="5" t="s">
        <v>340</v>
      </c>
      <c r="AK85" s="4" t="s">
        <v>128</v>
      </c>
    </row>
    <row r="86" spans="33:37" x14ac:dyDescent="0.15">
      <c r="AG86" s="12" t="s">
        <v>133</v>
      </c>
      <c r="AH86" s="5" t="str">
        <f t="shared" si="4"/>
        <v>064一関支</v>
      </c>
      <c r="AI86" s="36" t="s">
        <v>262</v>
      </c>
      <c r="AJ86" s="5" t="s">
        <v>52</v>
      </c>
      <c r="AK86" s="4" t="s">
        <v>128</v>
      </c>
    </row>
    <row r="87" spans="33:37" x14ac:dyDescent="0.15">
      <c r="AG87" s="12" t="s">
        <v>134</v>
      </c>
      <c r="AH87" s="5" t="str">
        <f t="shared" si="4"/>
        <v>065学院</v>
      </c>
      <c r="AI87" s="36" t="s">
        <v>263</v>
      </c>
      <c r="AJ87" s="5" t="s">
        <v>341</v>
      </c>
      <c r="AK87" s="4" t="s">
        <v>128</v>
      </c>
    </row>
    <row r="88" spans="33:37" x14ac:dyDescent="0.15">
      <c r="AG88" s="12" t="s">
        <v>135</v>
      </c>
      <c r="AH88" s="5" t="str">
        <f t="shared" si="4"/>
        <v>066学院通</v>
      </c>
      <c r="AI88" s="36" t="s">
        <v>264</v>
      </c>
      <c r="AJ88" s="5" t="s">
        <v>53</v>
      </c>
      <c r="AK88" s="4" t="s">
        <v>128</v>
      </c>
    </row>
    <row r="89" spans="33:37" x14ac:dyDescent="0.15">
      <c r="AG89" s="12" t="s">
        <v>136</v>
      </c>
      <c r="AH89" s="5" t="str">
        <f t="shared" si="4"/>
        <v>067修紅</v>
      </c>
      <c r="AI89" s="36" t="s">
        <v>265</v>
      </c>
      <c r="AJ89" s="5" t="s">
        <v>342</v>
      </c>
      <c r="AK89" s="4" t="s">
        <v>128</v>
      </c>
    </row>
    <row r="90" spans="33:37" x14ac:dyDescent="0.15">
      <c r="AG90" s="12" t="s">
        <v>137</v>
      </c>
      <c r="AH90" s="5" t="str">
        <f t="shared" si="4"/>
        <v>068高専</v>
      </c>
      <c r="AI90" s="36" t="s">
        <v>266</v>
      </c>
      <c r="AJ90" s="5" t="s">
        <v>343</v>
      </c>
      <c r="AK90" s="4" t="s">
        <v>128</v>
      </c>
    </row>
    <row r="91" spans="33:37" x14ac:dyDescent="0.15">
      <c r="AG91" s="12" t="s">
        <v>138</v>
      </c>
      <c r="AH91" s="5" t="str">
        <f t="shared" si="4"/>
        <v>069大東</v>
      </c>
      <c r="AI91" s="36" t="s">
        <v>267</v>
      </c>
      <c r="AJ91" s="5" t="s">
        <v>344</v>
      </c>
      <c r="AK91" s="4" t="s">
        <v>128</v>
      </c>
    </row>
    <row r="92" spans="33:37" x14ac:dyDescent="0.15">
      <c r="AG92" s="12" t="s">
        <v>139</v>
      </c>
      <c r="AH92" s="5" t="str">
        <f t="shared" si="4"/>
        <v>070千厩</v>
      </c>
      <c r="AI92" s="36" t="s">
        <v>268</v>
      </c>
      <c r="AJ92" s="5" t="s">
        <v>345</v>
      </c>
      <c r="AK92" s="4" t="s">
        <v>128</v>
      </c>
    </row>
    <row r="93" spans="33:37" x14ac:dyDescent="0.15">
      <c r="AG93" s="12" t="s">
        <v>140</v>
      </c>
      <c r="AH93" s="5" t="str">
        <f t="shared" ref="AH93:AH127" si="5">AI93&amp;AJ93</f>
        <v>071高田</v>
      </c>
      <c r="AI93" s="36" t="s">
        <v>269</v>
      </c>
      <c r="AJ93" s="5" t="s">
        <v>346</v>
      </c>
      <c r="AK93" s="4" t="s">
        <v>141</v>
      </c>
    </row>
    <row r="94" spans="33:37" x14ac:dyDescent="0.15">
      <c r="AG94" s="12" t="s">
        <v>142</v>
      </c>
      <c r="AH94" s="5" t="str">
        <f t="shared" si="5"/>
        <v>072大高</v>
      </c>
      <c r="AI94" s="36" t="s">
        <v>270</v>
      </c>
      <c r="AJ94" s="5" t="s">
        <v>347</v>
      </c>
      <c r="AK94" s="4" t="s">
        <v>141</v>
      </c>
    </row>
    <row r="95" spans="33:37" x14ac:dyDescent="0.15">
      <c r="AG95" s="12" t="s">
        <v>143</v>
      </c>
      <c r="AH95" s="5" t="str">
        <f t="shared" si="5"/>
        <v>073大定</v>
      </c>
      <c r="AI95" s="36" t="s">
        <v>271</v>
      </c>
      <c r="AJ95" s="5" t="s">
        <v>348</v>
      </c>
      <c r="AK95" s="4" t="s">
        <v>141</v>
      </c>
    </row>
    <row r="96" spans="33:37" x14ac:dyDescent="0.15">
      <c r="AG96" s="12" t="s">
        <v>144</v>
      </c>
      <c r="AH96" s="5" t="str">
        <f t="shared" si="5"/>
        <v>074大船東</v>
      </c>
      <c r="AI96" s="36" t="s">
        <v>272</v>
      </c>
      <c r="AJ96" s="5" t="s">
        <v>54</v>
      </c>
      <c r="AK96" s="4" t="s">
        <v>141</v>
      </c>
    </row>
    <row r="97" spans="33:37" x14ac:dyDescent="0.15">
      <c r="AG97" s="12" t="s">
        <v>145</v>
      </c>
      <c r="AH97" s="5" t="str">
        <f t="shared" si="5"/>
        <v>075住田</v>
      </c>
      <c r="AI97" s="36" t="s">
        <v>273</v>
      </c>
      <c r="AJ97" s="5" t="s">
        <v>349</v>
      </c>
      <c r="AK97" s="4" t="s">
        <v>141</v>
      </c>
    </row>
    <row r="98" spans="33:37" x14ac:dyDescent="0.15">
      <c r="AG98" s="12" t="s">
        <v>146</v>
      </c>
      <c r="AH98" s="5" t="str">
        <f t="shared" si="5"/>
        <v>076気光支</v>
      </c>
      <c r="AI98" s="36" t="s">
        <v>274</v>
      </c>
      <c r="AJ98" s="5" t="s">
        <v>55</v>
      </c>
      <c r="AK98" s="4" t="s">
        <v>141</v>
      </c>
    </row>
    <row r="99" spans="33:37" x14ac:dyDescent="0.15">
      <c r="AG99" s="12" t="s">
        <v>147</v>
      </c>
      <c r="AH99" s="5" t="str">
        <f t="shared" si="5"/>
        <v>077釜石</v>
      </c>
      <c r="AI99" s="36" t="s">
        <v>275</v>
      </c>
      <c r="AJ99" s="5" t="s">
        <v>350</v>
      </c>
      <c r="AK99" s="4" t="s">
        <v>148</v>
      </c>
    </row>
    <row r="100" spans="33:37" x14ac:dyDescent="0.15">
      <c r="AG100" s="12" t="s">
        <v>149</v>
      </c>
      <c r="AH100" s="5" t="str">
        <f t="shared" si="5"/>
        <v>078釜石定</v>
      </c>
      <c r="AI100" s="36" t="s">
        <v>276</v>
      </c>
      <c r="AJ100" s="5" t="s">
        <v>56</v>
      </c>
      <c r="AK100" s="4" t="s">
        <v>148</v>
      </c>
    </row>
    <row r="101" spans="33:37" x14ac:dyDescent="0.15">
      <c r="AG101" s="12" t="s">
        <v>150</v>
      </c>
      <c r="AH101" s="5" t="str">
        <f t="shared" si="5"/>
        <v>079釜商工</v>
      </c>
      <c r="AI101" s="36" t="s">
        <v>277</v>
      </c>
      <c r="AJ101" s="5" t="s">
        <v>57</v>
      </c>
      <c r="AK101" s="4" t="s">
        <v>148</v>
      </c>
    </row>
    <row r="102" spans="33:37" x14ac:dyDescent="0.15">
      <c r="AG102" s="12" t="s">
        <v>151</v>
      </c>
      <c r="AH102" s="5" t="str">
        <f t="shared" si="5"/>
        <v>080大槌</v>
      </c>
      <c r="AI102" s="36" t="s">
        <v>278</v>
      </c>
      <c r="AJ102" s="5" t="s">
        <v>351</v>
      </c>
      <c r="AK102" s="4" t="s">
        <v>148</v>
      </c>
    </row>
    <row r="103" spans="33:37" x14ac:dyDescent="0.15">
      <c r="AG103" s="12" t="s">
        <v>152</v>
      </c>
      <c r="AH103" s="5" t="str">
        <f t="shared" si="5"/>
        <v>081釜祥支</v>
      </c>
      <c r="AI103" s="36" t="s">
        <v>279</v>
      </c>
      <c r="AJ103" s="5" t="s">
        <v>58</v>
      </c>
      <c r="AK103" s="4" t="s">
        <v>148</v>
      </c>
    </row>
    <row r="104" spans="33:37" x14ac:dyDescent="0.15">
      <c r="AG104" s="12" t="s">
        <v>153</v>
      </c>
      <c r="AH104" s="5" t="str">
        <f t="shared" si="5"/>
        <v>082山田</v>
      </c>
      <c r="AI104" s="36" t="s">
        <v>280</v>
      </c>
      <c r="AJ104" s="5" t="s">
        <v>352</v>
      </c>
      <c r="AK104" s="4" t="s">
        <v>154</v>
      </c>
    </row>
    <row r="105" spans="33:37" x14ac:dyDescent="0.15">
      <c r="AG105" s="12" t="s">
        <v>155</v>
      </c>
      <c r="AH105" s="5" t="str">
        <f t="shared" si="5"/>
        <v>083宮古</v>
      </c>
      <c r="AI105" s="36" t="s">
        <v>281</v>
      </c>
      <c r="AJ105" s="5" t="s">
        <v>353</v>
      </c>
      <c r="AK105" s="4" t="s">
        <v>154</v>
      </c>
    </row>
    <row r="106" spans="33:37" x14ac:dyDescent="0.15">
      <c r="AG106" s="12" t="s">
        <v>156</v>
      </c>
      <c r="AH106" s="5" t="str">
        <f t="shared" si="5"/>
        <v>084宮古定</v>
      </c>
      <c r="AI106" s="36" t="s">
        <v>282</v>
      </c>
      <c r="AJ106" s="5" t="s">
        <v>59</v>
      </c>
      <c r="AK106" s="4" t="s">
        <v>154</v>
      </c>
    </row>
    <row r="107" spans="33:37" x14ac:dyDescent="0.15">
      <c r="AG107" s="12" t="s">
        <v>187</v>
      </c>
      <c r="AH107" s="5" t="str">
        <f t="shared" si="5"/>
        <v>085宮古通</v>
      </c>
      <c r="AI107" s="36" t="s">
        <v>283</v>
      </c>
      <c r="AJ107" s="5" t="s">
        <v>188</v>
      </c>
      <c r="AK107" s="4" t="s">
        <v>154</v>
      </c>
    </row>
    <row r="108" spans="33:37" x14ac:dyDescent="0.15">
      <c r="AG108" s="12" t="s">
        <v>157</v>
      </c>
      <c r="AH108" s="5" t="str">
        <f t="shared" si="5"/>
        <v>086宮北</v>
      </c>
      <c r="AI108" s="36" t="s">
        <v>284</v>
      </c>
      <c r="AJ108" s="5" t="s">
        <v>354</v>
      </c>
      <c r="AK108" s="4" t="s">
        <v>154</v>
      </c>
    </row>
    <row r="109" spans="33:37" x14ac:dyDescent="0.15">
      <c r="AG109" s="12" t="s">
        <v>197</v>
      </c>
      <c r="AH109" s="5" t="str">
        <f t="shared" si="5"/>
        <v>087宮商工</v>
      </c>
      <c r="AI109" s="36" t="s">
        <v>285</v>
      </c>
      <c r="AJ109" s="5" t="s">
        <v>198</v>
      </c>
      <c r="AK109" s="4" t="s">
        <v>154</v>
      </c>
    </row>
    <row r="110" spans="33:37" x14ac:dyDescent="0.15">
      <c r="AG110" s="12" t="s">
        <v>158</v>
      </c>
      <c r="AH110" s="5" t="str">
        <f t="shared" si="5"/>
        <v>089宮水</v>
      </c>
      <c r="AI110" s="36" t="s">
        <v>300</v>
      </c>
      <c r="AJ110" s="5" t="s">
        <v>355</v>
      </c>
      <c r="AK110" s="4" t="s">
        <v>154</v>
      </c>
    </row>
    <row r="111" spans="33:37" x14ac:dyDescent="0.15">
      <c r="AG111" s="12" t="s">
        <v>159</v>
      </c>
      <c r="AH111" s="5" t="str">
        <f t="shared" si="5"/>
        <v>090岩泉</v>
      </c>
      <c r="AI111" s="36" t="s">
        <v>301</v>
      </c>
      <c r="AJ111" s="5" t="s">
        <v>356</v>
      </c>
      <c r="AK111" s="4" t="s">
        <v>154</v>
      </c>
    </row>
    <row r="112" spans="33:37" x14ac:dyDescent="0.15">
      <c r="AG112" s="12" t="s">
        <v>160</v>
      </c>
      <c r="AH112" s="5" t="str">
        <f t="shared" si="5"/>
        <v>091宮恵支</v>
      </c>
      <c r="AI112" s="36" t="s">
        <v>286</v>
      </c>
      <c r="AJ112" s="5" t="s">
        <v>60</v>
      </c>
      <c r="AK112" s="4" t="s">
        <v>154</v>
      </c>
    </row>
    <row r="113" spans="33:37" x14ac:dyDescent="0.15">
      <c r="AG113" s="12" t="s">
        <v>161</v>
      </c>
      <c r="AH113" s="5" t="str">
        <f t="shared" si="5"/>
        <v>092久慈</v>
      </c>
      <c r="AI113" s="36" t="s">
        <v>287</v>
      </c>
      <c r="AJ113" s="5" t="s">
        <v>357</v>
      </c>
      <c r="AK113" s="4" t="s">
        <v>162</v>
      </c>
    </row>
    <row r="114" spans="33:37" x14ac:dyDescent="0.15">
      <c r="AG114" s="12" t="s">
        <v>163</v>
      </c>
      <c r="AH114" s="5" t="str">
        <f t="shared" si="5"/>
        <v>093長内</v>
      </c>
      <c r="AI114" s="36" t="s">
        <v>288</v>
      </c>
      <c r="AJ114" s="5" t="s">
        <v>358</v>
      </c>
      <c r="AK114" s="4" t="s">
        <v>162</v>
      </c>
    </row>
    <row r="115" spans="33:37" x14ac:dyDescent="0.15">
      <c r="AG115" s="47" t="s">
        <v>378</v>
      </c>
      <c r="AH115" s="48" t="str">
        <f t="shared" si="5"/>
        <v>094翔北</v>
      </c>
      <c r="AI115" s="49" t="s">
        <v>289</v>
      </c>
      <c r="AJ115" s="48" t="s">
        <v>379</v>
      </c>
      <c r="AK115" s="50" t="s">
        <v>162</v>
      </c>
    </row>
    <row r="116" spans="33:37" x14ac:dyDescent="0.15">
      <c r="AG116" s="47"/>
      <c r="AH116" s="48"/>
      <c r="AI116" s="49"/>
      <c r="AJ116" s="48"/>
      <c r="AK116" s="50"/>
    </row>
    <row r="117" spans="33:37" x14ac:dyDescent="0.15">
      <c r="AG117" s="12" t="s">
        <v>164</v>
      </c>
      <c r="AH117" s="5" t="str">
        <f t="shared" si="5"/>
        <v>096種市</v>
      </c>
      <c r="AI117" s="36" t="s">
        <v>290</v>
      </c>
      <c r="AJ117" s="5" t="s">
        <v>359</v>
      </c>
      <c r="AK117" s="4" t="s">
        <v>162</v>
      </c>
    </row>
    <row r="118" spans="33:37" x14ac:dyDescent="0.15">
      <c r="AG118" s="12" t="s">
        <v>165</v>
      </c>
      <c r="AH118" s="5" t="str">
        <f t="shared" si="5"/>
        <v>097大野</v>
      </c>
      <c r="AI118" s="36" t="s">
        <v>291</v>
      </c>
      <c r="AJ118" s="5" t="s">
        <v>360</v>
      </c>
      <c r="AK118" s="4" t="s">
        <v>162</v>
      </c>
    </row>
    <row r="119" spans="33:37" x14ac:dyDescent="0.15">
      <c r="AG119" s="12" t="s">
        <v>166</v>
      </c>
      <c r="AH119" s="5" t="str">
        <f t="shared" si="5"/>
        <v>098久拓支</v>
      </c>
      <c r="AI119" s="36" t="s">
        <v>292</v>
      </c>
      <c r="AJ119" s="5" t="s">
        <v>61</v>
      </c>
      <c r="AK119" s="4" t="s">
        <v>162</v>
      </c>
    </row>
    <row r="120" spans="33:37" x14ac:dyDescent="0.15">
      <c r="AG120" s="12" t="s">
        <v>167</v>
      </c>
      <c r="AH120" s="5" t="str">
        <f t="shared" si="5"/>
        <v>099沼宮内</v>
      </c>
      <c r="AI120" s="36" t="s">
        <v>293</v>
      </c>
      <c r="AJ120" s="5" t="s">
        <v>62</v>
      </c>
      <c r="AK120" s="4" t="s">
        <v>168</v>
      </c>
    </row>
    <row r="121" spans="33:37" x14ac:dyDescent="0.15">
      <c r="AG121" s="12" t="s">
        <v>169</v>
      </c>
      <c r="AH121" s="5" t="str">
        <f t="shared" si="5"/>
        <v>100葛巻</v>
      </c>
      <c r="AI121" s="36" t="s">
        <v>294</v>
      </c>
      <c r="AJ121" s="5" t="s">
        <v>361</v>
      </c>
      <c r="AK121" s="4" t="s">
        <v>168</v>
      </c>
    </row>
    <row r="122" spans="33:37" x14ac:dyDescent="0.15">
      <c r="AG122" s="12" t="s">
        <v>170</v>
      </c>
      <c r="AH122" s="5" t="str">
        <f t="shared" si="5"/>
        <v>101軽米</v>
      </c>
      <c r="AI122" s="36" t="s">
        <v>295</v>
      </c>
      <c r="AJ122" s="5" t="s">
        <v>362</v>
      </c>
      <c r="AK122" s="4" t="s">
        <v>168</v>
      </c>
    </row>
    <row r="123" spans="33:37" x14ac:dyDescent="0.15">
      <c r="AG123" s="12" t="s">
        <v>171</v>
      </c>
      <c r="AH123" s="5" t="str">
        <f t="shared" si="5"/>
        <v>102伊保内</v>
      </c>
      <c r="AI123" s="36" t="s">
        <v>296</v>
      </c>
      <c r="AJ123" s="5" t="s">
        <v>63</v>
      </c>
      <c r="AK123" s="4" t="s">
        <v>168</v>
      </c>
    </row>
    <row r="124" spans="33:37" x14ac:dyDescent="0.15">
      <c r="AG124" s="12" t="s">
        <v>172</v>
      </c>
      <c r="AH124" s="5" t="str">
        <f t="shared" si="5"/>
        <v>103福岡</v>
      </c>
      <c r="AI124" s="36" t="s">
        <v>297</v>
      </c>
      <c r="AJ124" s="5" t="s">
        <v>363</v>
      </c>
      <c r="AK124" s="4" t="s">
        <v>168</v>
      </c>
    </row>
    <row r="125" spans="33:37" x14ac:dyDescent="0.15">
      <c r="AG125" s="12" t="s">
        <v>173</v>
      </c>
      <c r="AH125" s="5" t="str">
        <f t="shared" si="5"/>
        <v>104福岡定</v>
      </c>
      <c r="AI125" s="36" t="s">
        <v>298</v>
      </c>
      <c r="AJ125" s="5" t="s">
        <v>64</v>
      </c>
      <c r="AK125" s="4" t="s">
        <v>168</v>
      </c>
    </row>
    <row r="126" spans="33:37" x14ac:dyDescent="0.15">
      <c r="AG126" s="12" t="s">
        <v>370</v>
      </c>
      <c r="AH126" s="5" t="str">
        <f t="shared" si="5"/>
        <v>106北桜</v>
      </c>
      <c r="AI126" s="36" t="s">
        <v>299</v>
      </c>
      <c r="AJ126" s="5" t="s">
        <v>371</v>
      </c>
      <c r="AK126" s="4" t="s">
        <v>168</v>
      </c>
    </row>
    <row r="127" spans="33:37" x14ac:dyDescent="0.15">
      <c r="AG127" s="12" t="s">
        <v>175</v>
      </c>
      <c r="AH127" s="5" t="str">
        <f t="shared" si="5"/>
        <v>107NHK杜陵</v>
      </c>
      <c r="AI127" s="36" t="s">
        <v>302</v>
      </c>
      <c r="AJ127" s="5" t="s">
        <v>174</v>
      </c>
      <c r="AK127" s="4" t="s">
        <v>67</v>
      </c>
    </row>
    <row r="128" spans="33:37" x14ac:dyDescent="0.15">
      <c r="AG128" s="14" t="s">
        <v>374</v>
      </c>
      <c r="AH128" s="7" t="str">
        <f>AI128&amp;AJ128</f>
        <v>108盛ひ支</v>
      </c>
      <c r="AI128" s="37" t="s">
        <v>368</v>
      </c>
      <c r="AJ128" s="7" t="s">
        <v>369</v>
      </c>
      <c r="AK128" s="6" t="s">
        <v>67</v>
      </c>
    </row>
    <row r="129" spans="33:37" x14ac:dyDescent="0.15">
      <c r="AG129" s="39"/>
      <c r="AH129" s="40"/>
      <c r="AI129" s="41"/>
      <c r="AJ129" s="40"/>
      <c r="AK129" s="42"/>
    </row>
    <row r="130" spans="33:37" x14ac:dyDescent="0.15">
      <c r="AG130" s="43"/>
      <c r="AH130" s="44"/>
      <c r="AI130" s="45"/>
      <c r="AJ130" s="44"/>
      <c r="AK130" s="46"/>
    </row>
  </sheetData>
  <sheetProtection selectLockedCells="1"/>
  <protectedRanges>
    <protectedRange sqref="F6:J6 C23:Z63 U2:Z2 E3:F3" name="範囲1"/>
  </protectedRanges>
  <mergeCells count="33">
    <mergeCell ref="A20:A22"/>
    <mergeCell ref="AA20:AA22"/>
    <mergeCell ref="D6:E6"/>
    <mergeCell ref="F6:J6"/>
    <mergeCell ref="C20:C22"/>
    <mergeCell ref="D20:D22"/>
    <mergeCell ref="N21:N22"/>
    <mergeCell ref="O21:O22"/>
    <mergeCell ref="P21:P22"/>
    <mergeCell ref="U20:W20"/>
    <mergeCell ref="E21:E22"/>
    <mergeCell ref="F21:F22"/>
    <mergeCell ref="V2:Z2"/>
    <mergeCell ref="X21:X22"/>
    <mergeCell ref="Y21:Y22"/>
    <mergeCell ref="Z21:Z22"/>
    <mergeCell ref="S21:S22"/>
    <mergeCell ref="T21:T22"/>
    <mergeCell ref="U21:W21"/>
    <mergeCell ref="C11:AA11"/>
    <mergeCell ref="B3:C3"/>
    <mergeCell ref="B4:C4"/>
    <mergeCell ref="B20:B22"/>
    <mergeCell ref="Q21:Q22"/>
    <mergeCell ref="R21:R22"/>
    <mergeCell ref="L21:L22"/>
    <mergeCell ref="M21:M22"/>
    <mergeCell ref="I21:I22"/>
    <mergeCell ref="D3:K3"/>
    <mergeCell ref="G21:G22"/>
    <mergeCell ref="H21:H22"/>
    <mergeCell ref="J21:J22"/>
    <mergeCell ref="K21:K22"/>
  </mergeCells>
  <phoneticPr fontId="2"/>
  <dataValidations count="1">
    <dataValidation type="list" allowBlank="1" showInputMessage="1" showErrorMessage="1" sqref="B3:C3" xr:uid="{E832C6B2-D357-4FD6-B900-C6BF198AFC93}">
      <formula1>$AH$24:$AH$130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A票</vt:lpstr>
      <vt:lpstr>A票!Print_Area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MY24X</dc:creator>
  <cp:lastModifiedBy>岩手県高等学校文化連盟</cp:lastModifiedBy>
  <cp:lastPrinted>2020-12-23T00:49:31Z</cp:lastPrinted>
  <dcterms:created xsi:type="dcterms:W3CDTF">2007-02-13T06:10:03Z</dcterms:created>
  <dcterms:modified xsi:type="dcterms:W3CDTF">2025-12-17T00:47:32Z</dcterms:modified>
</cp:coreProperties>
</file>