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\\file-sv\SHARE\●文書\★ホームページ更新\R7\諸届\加盟校\"/>
    </mc:Choice>
  </mc:AlternateContent>
  <xr:revisionPtr revIDLastSave="0" documentId="13_ncr:1_{BDCEB0E8-A1D5-4991-99D3-3B3D2275F20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調査" sheetId="1" r:id="rId1"/>
    <sheet name="集計用" sheetId="2" r:id="rId2"/>
  </sheets>
  <definedNames>
    <definedName name="_xlnm.Print_Area" localSheetId="1">集計用!$A$1:$AA$7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2" i="1" l="1"/>
  <c r="O19" i="1"/>
  <c r="I3" i="2" s="1"/>
  <c r="O20" i="1"/>
  <c r="I4" i="2" s="1"/>
  <c r="O21" i="1"/>
  <c r="I5" i="2" s="1"/>
  <c r="O23" i="1"/>
  <c r="I6" i="2" s="1"/>
  <c r="O24" i="1"/>
  <c r="I7" i="2" s="1"/>
  <c r="O18" i="1"/>
  <c r="I2" i="2" s="1"/>
  <c r="T3" i="2"/>
  <c r="T4" i="2"/>
  <c r="T5" i="2"/>
  <c r="T6" i="2"/>
  <c r="T7" i="2"/>
  <c r="T2" i="2"/>
  <c r="AA3" i="2" l="1"/>
  <c r="AA4" i="2"/>
  <c r="AA5" i="2"/>
  <c r="AA6" i="2"/>
  <c r="AA7" i="2"/>
  <c r="AA2" i="2"/>
  <c r="B3" i="2"/>
  <c r="B4" i="2"/>
  <c r="B5" i="2"/>
  <c r="B6" i="2"/>
  <c r="B7" i="2"/>
  <c r="R3" i="2"/>
  <c r="S3" i="2"/>
  <c r="U3" i="2"/>
  <c r="V3" i="2"/>
  <c r="W3" i="2"/>
  <c r="X3" i="2"/>
  <c r="Y3" i="2"/>
  <c r="Z3" i="2"/>
  <c r="R4" i="2"/>
  <c r="S4" i="2"/>
  <c r="U4" i="2"/>
  <c r="V4" i="2"/>
  <c r="W4" i="2"/>
  <c r="X4" i="2"/>
  <c r="Y4" i="2"/>
  <c r="Z4" i="2"/>
  <c r="R5" i="2"/>
  <c r="S5" i="2"/>
  <c r="U5" i="2"/>
  <c r="V5" i="2"/>
  <c r="W5" i="2"/>
  <c r="X5" i="2"/>
  <c r="Y5" i="2"/>
  <c r="Z5" i="2"/>
  <c r="R6" i="2"/>
  <c r="S6" i="2"/>
  <c r="U6" i="2"/>
  <c r="V6" i="2"/>
  <c r="W6" i="2"/>
  <c r="X6" i="2"/>
  <c r="Y6" i="2"/>
  <c r="Z6" i="2"/>
  <c r="R7" i="2"/>
  <c r="S7" i="2"/>
  <c r="U7" i="2"/>
  <c r="V7" i="2"/>
  <c r="W7" i="2"/>
  <c r="X7" i="2"/>
  <c r="Y7" i="2"/>
  <c r="Z7" i="2"/>
  <c r="Z2" i="2"/>
  <c r="Y2" i="2"/>
  <c r="X2" i="2"/>
  <c r="W2" i="2"/>
  <c r="V2" i="2"/>
  <c r="U2" i="2"/>
  <c r="S2" i="2"/>
  <c r="R2" i="2"/>
  <c r="D7" i="2"/>
  <c r="E7" i="2"/>
  <c r="F7" i="2"/>
  <c r="H7" i="2"/>
  <c r="G7" i="2"/>
  <c r="J7" i="2"/>
  <c r="K7" i="2"/>
  <c r="L7" i="2"/>
  <c r="M7" i="2"/>
  <c r="N7" i="2"/>
  <c r="O7" i="2"/>
  <c r="P7" i="2"/>
  <c r="D3" i="2"/>
  <c r="E3" i="2"/>
  <c r="D4" i="2"/>
  <c r="E4" i="2"/>
  <c r="D5" i="2"/>
  <c r="E5" i="2"/>
  <c r="D6" i="2"/>
  <c r="E6" i="2"/>
  <c r="D2" i="2"/>
  <c r="F3" i="2"/>
  <c r="H3" i="2"/>
  <c r="G3" i="2"/>
  <c r="J3" i="2"/>
  <c r="K3" i="2"/>
  <c r="L3" i="2"/>
  <c r="M3" i="2"/>
  <c r="N3" i="2"/>
  <c r="O3" i="2"/>
  <c r="P3" i="2"/>
  <c r="F4" i="2"/>
  <c r="H4" i="2"/>
  <c r="G4" i="2"/>
  <c r="J4" i="2"/>
  <c r="K4" i="2"/>
  <c r="L4" i="2"/>
  <c r="M4" i="2"/>
  <c r="N4" i="2"/>
  <c r="O4" i="2"/>
  <c r="P4" i="2"/>
  <c r="F5" i="2"/>
  <c r="H5" i="2"/>
  <c r="G5" i="2"/>
  <c r="J5" i="2"/>
  <c r="K5" i="2"/>
  <c r="L5" i="2"/>
  <c r="M5" i="2"/>
  <c r="N5" i="2"/>
  <c r="O5" i="2"/>
  <c r="P5" i="2"/>
  <c r="F6" i="2"/>
  <c r="H6" i="2"/>
  <c r="G6" i="2"/>
  <c r="J6" i="2"/>
  <c r="K6" i="2"/>
  <c r="L6" i="2"/>
  <c r="M6" i="2"/>
  <c r="N6" i="2"/>
  <c r="O6" i="2"/>
  <c r="P6" i="2"/>
  <c r="K2" i="2"/>
  <c r="L2" i="2"/>
  <c r="M2" i="2"/>
  <c r="N2" i="2"/>
  <c r="O2" i="2"/>
  <c r="P2" i="2"/>
  <c r="J2" i="2"/>
  <c r="G2" i="2"/>
  <c r="H2" i="2"/>
  <c r="F2" i="2"/>
  <c r="E2" i="2"/>
  <c r="A19" i="1"/>
  <c r="A3" i="2" s="1"/>
  <c r="A20" i="1"/>
  <c r="A4" i="2" s="1"/>
  <c r="A21" i="1"/>
  <c r="A5" i="2" s="1"/>
  <c r="A23" i="1"/>
  <c r="A6" i="2" s="1"/>
  <c r="A24" i="1"/>
  <c r="A7" i="2" s="1"/>
  <c r="A18" i="1"/>
  <c r="A2" i="2" s="1"/>
  <c r="B2" i="2"/>
  <c r="A9" i="1"/>
  <c r="C6" i="2" s="1"/>
  <c r="C5" i="2" l="1"/>
  <c r="C3" i="2"/>
  <c r="C2" i="2"/>
  <c r="C4" i="2"/>
  <c r="C7" i="2"/>
</calcChain>
</file>

<file path=xl/sharedStrings.xml><?xml version="1.0" encoding="utf-8"?>
<sst xmlns="http://schemas.openxmlformats.org/spreadsheetml/2006/main" count="533" uniqueCount="434">
  <si>
    <t>口座番号</t>
  </si>
  <si>
    <t>(zenkoku2)</t>
    <phoneticPr fontId="1"/>
  </si>
  <si>
    <t>銀行</t>
    <rPh sb="0" eb="2">
      <t>ギンコウ</t>
    </rPh>
    <phoneticPr fontId="1"/>
  </si>
  <si>
    <t>信金</t>
    <rPh sb="0" eb="2">
      <t>シンキン</t>
    </rPh>
    <phoneticPr fontId="1"/>
  </si>
  <si>
    <t>信組</t>
    <rPh sb="0" eb="1">
      <t>シン</t>
    </rPh>
    <rPh sb="1" eb="2">
      <t>クミ</t>
    </rPh>
    <phoneticPr fontId="1"/>
  </si>
  <si>
    <t>農協</t>
    <rPh sb="0" eb="2">
      <t>ノウキョウ</t>
    </rPh>
    <phoneticPr fontId="1"/>
  </si>
  <si>
    <t>東北労金</t>
    <rPh sb="0" eb="2">
      <t>トウホク</t>
    </rPh>
    <rPh sb="2" eb="4">
      <t>ロウキン</t>
    </rPh>
    <phoneticPr fontId="1"/>
  </si>
  <si>
    <t>学校名</t>
    <rPh sb="0" eb="3">
      <t>ガッコウメイ</t>
    </rPh>
    <phoneticPr fontId="4"/>
  </si>
  <si>
    <t>No</t>
    <phoneticPr fontId="2"/>
  </si>
  <si>
    <t>学校名2</t>
    <rPh sb="0" eb="3">
      <t>ガッコウメイ</t>
    </rPh>
    <phoneticPr fontId="4"/>
  </si>
  <si>
    <t>支部</t>
    <rPh sb="0" eb="2">
      <t>シブ</t>
    </rPh>
    <phoneticPr fontId="2"/>
  </si>
  <si>
    <t>盛岡</t>
    <rPh sb="0" eb="1">
      <t>モリ</t>
    </rPh>
    <rPh sb="1" eb="2">
      <t>オカ</t>
    </rPh>
    <phoneticPr fontId="4"/>
  </si>
  <si>
    <t>盛　二</t>
    <phoneticPr fontId="4"/>
  </si>
  <si>
    <t>盛　三</t>
    <phoneticPr fontId="4"/>
  </si>
  <si>
    <t>盛　四</t>
    <phoneticPr fontId="4"/>
  </si>
  <si>
    <t>盛　北</t>
    <phoneticPr fontId="4"/>
  </si>
  <si>
    <t>杜　陵</t>
    <phoneticPr fontId="4"/>
  </si>
  <si>
    <t>杜陵通</t>
  </si>
  <si>
    <t>盛　農</t>
    <phoneticPr fontId="4"/>
  </si>
  <si>
    <t>盛　工</t>
    <phoneticPr fontId="4"/>
  </si>
  <si>
    <t>盛工定</t>
  </si>
  <si>
    <t>盛　商</t>
    <phoneticPr fontId="4"/>
  </si>
  <si>
    <t>雫　石</t>
    <phoneticPr fontId="4"/>
  </si>
  <si>
    <t>紫　波</t>
    <phoneticPr fontId="4"/>
  </si>
  <si>
    <t>平　舘</t>
    <phoneticPr fontId="4"/>
  </si>
  <si>
    <t>盛視支</t>
    <rPh sb="0" eb="1">
      <t>モリ</t>
    </rPh>
    <rPh sb="1" eb="2">
      <t>シ</t>
    </rPh>
    <rPh sb="2" eb="3">
      <t>シ</t>
    </rPh>
    <phoneticPr fontId="4"/>
  </si>
  <si>
    <t>盛聴支</t>
    <rPh sb="1" eb="2">
      <t>チョウ</t>
    </rPh>
    <rPh sb="2" eb="3">
      <t>シ</t>
    </rPh>
    <phoneticPr fontId="4"/>
  </si>
  <si>
    <t>盛み支</t>
    <rPh sb="0" eb="1">
      <t>モリ</t>
    </rPh>
    <rPh sb="2" eb="3">
      <t>シ</t>
    </rPh>
    <phoneticPr fontId="4"/>
  </si>
  <si>
    <t>盛と支</t>
    <rPh sb="0" eb="1">
      <t>モリ</t>
    </rPh>
    <rPh sb="2" eb="3">
      <t>シ</t>
    </rPh>
    <phoneticPr fontId="4"/>
  </si>
  <si>
    <t>盛青支</t>
    <rPh sb="0" eb="1">
      <t>モリ</t>
    </rPh>
    <rPh sb="1" eb="2">
      <t>アオ</t>
    </rPh>
    <rPh sb="2" eb="3">
      <t>ササ</t>
    </rPh>
    <phoneticPr fontId="4"/>
  </si>
  <si>
    <t>盛峰支</t>
    <rPh sb="0" eb="1">
      <t>モリ</t>
    </rPh>
    <rPh sb="1" eb="2">
      <t>ホウ</t>
    </rPh>
    <rPh sb="2" eb="3">
      <t>シ</t>
    </rPh>
    <phoneticPr fontId="4"/>
  </si>
  <si>
    <t>盛岡市立高等学校</t>
    <phoneticPr fontId="4"/>
  </si>
  <si>
    <t>盛市立</t>
    <rPh sb="0" eb="1">
      <t>モリ</t>
    </rPh>
    <rPh sb="1" eb="3">
      <t>シリツ</t>
    </rPh>
    <phoneticPr fontId="4"/>
  </si>
  <si>
    <t>岩手高等学校</t>
    <phoneticPr fontId="4"/>
  </si>
  <si>
    <t>岩　高</t>
    <rPh sb="2" eb="3">
      <t>コウ</t>
    </rPh>
    <phoneticPr fontId="4"/>
  </si>
  <si>
    <t>岩手女子高等学校</t>
    <phoneticPr fontId="4"/>
  </si>
  <si>
    <t>岩　女</t>
    <phoneticPr fontId="4"/>
  </si>
  <si>
    <t>盛岡白百合学園高等学校</t>
    <rPh sb="0" eb="2">
      <t>モリオカ</t>
    </rPh>
    <rPh sb="2" eb="5">
      <t>シラユリ</t>
    </rPh>
    <rPh sb="5" eb="7">
      <t>ガクエン</t>
    </rPh>
    <rPh sb="7" eb="9">
      <t>コウトウ</t>
    </rPh>
    <rPh sb="9" eb="11">
      <t>ガッコウ</t>
    </rPh>
    <phoneticPr fontId="4"/>
  </si>
  <si>
    <t>白百合</t>
  </si>
  <si>
    <t>江南義塾盛岡高等学校</t>
    <rPh sb="4" eb="6">
      <t>モリオカ</t>
    </rPh>
    <phoneticPr fontId="4"/>
  </si>
  <si>
    <t>江南義</t>
    <phoneticPr fontId="4"/>
  </si>
  <si>
    <t>盛岡誠桜高等学校</t>
    <rPh sb="2" eb="3">
      <t>セイ</t>
    </rPh>
    <rPh sb="3" eb="4">
      <t>オウ</t>
    </rPh>
    <phoneticPr fontId="4"/>
  </si>
  <si>
    <t>盛誠桜</t>
    <rPh sb="0" eb="1">
      <t>モリ</t>
    </rPh>
    <rPh sb="1" eb="2">
      <t>マコト</t>
    </rPh>
    <rPh sb="2" eb="3">
      <t>サクラ</t>
    </rPh>
    <phoneticPr fontId="4"/>
  </si>
  <si>
    <t>盛岡大学附属高等学校</t>
    <rPh sb="0" eb="2">
      <t>モリオカ</t>
    </rPh>
    <rPh sb="2" eb="4">
      <t>ダイガク</t>
    </rPh>
    <rPh sb="4" eb="6">
      <t>フゾク</t>
    </rPh>
    <phoneticPr fontId="4"/>
  </si>
  <si>
    <t>盛大附</t>
  </si>
  <si>
    <t>盛岡スコーレ高等学校</t>
    <phoneticPr fontId="4"/>
  </si>
  <si>
    <t>盛　ス</t>
    <rPh sb="0" eb="1">
      <t>モリ</t>
    </rPh>
    <phoneticPr fontId="4"/>
  </si>
  <si>
    <t>盛岡中央高等学校</t>
    <phoneticPr fontId="4"/>
  </si>
  <si>
    <t>盛中央</t>
    <rPh sb="0" eb="1">
      <t>モリ</t>
    </rPh>
    <rPh sb="1" eb="3">
      <t>チュウオウ</t>
    </rPh>
    <phoneticPr fontId="4"/>
  </si>
  <si>
    <t>盛岡中央高等学校単位制</t>
    <rPh sb="8" eb="11">
      <t>タンイセイ</t>
    </rPh>
    <phoneticPr fontId="4"/>
  </si>
  <si>
    <t>盛中単</t>
    <rPh sb="0" eb="1">
      <t>モリ</t>
    </rPh>
    <rPh sb="1" eb="2">
      <t>ナカ</t>
    </rPh>
    <rPh sb="2" eb="3">
      <t>タン</t>
    </rPh>
    <phoneticPr fontId="4"/>
  </si>
  <si>
    <t>岩手大学教育学部附属特別支援学校</t>
    <rPh sb="0" eb="2">
      <t>イワテ</t>
    </rPh>
    <rPh sb="2" eb="4">
      <t>ダイガク</t>
    </rPh>
    <rPh sb="4" eb="6">
      <t>キョウイク</t>
    </rPh>
    <rPh sb="6" eb="8">
      <t>ガクブ</t>
    </rPh>
    <rPh sb="8" eb="10">
      <t>フゾク</t>
    </rPh>
    <rPh sb="10" eb="12">
      <t>トクベツ</t>
    </rPh>
    <rPh sb="12" eb="14">
      <t>シエン</t>
    </rPh>
    <rPh sb="14" eb="16">
      <t>ガッコウ</t>
    </rPh>
    <phoneticPr fontId="4"/>
  </si>
  <si>
    <t>岩附特</t>
    <rPh sb="0" eb="1">
      <t>イワ</t>
    </rPh>
    <rPh sb="1" eb="2">
      <t>フ</t>
    </rPh>
    <rPh sb="2" eb="3">
      <t>トク</t>
    </rPh>
    <phoneticPr fontId="4"/>
  </si>
  <si>
    <t>花　北</t>
    <phoneticPr fontId="4"/>
  </si>
  <si>
    <t>花巻</t>
    <phoneticPr fontId="4"/>
  </si>
  <si>
    <t>花　南</t>
    <phoneticPr fontId="4"/>
  </si>
  <si>
    <t>花　農</t>
    <phoneticPr fontId="4"/>
  </si>
  <si>
    <t>花北青</t>
    <rPh sb="2" eb="3">
      <t>アオ</t>
    </rPh>
    <phoneticPr fontId="4"/>
  </si>
  <si>
    <t>大　迫</t>
    <phoneticPr fontId="4"/>
  </si>
  <si>
    <t>遠　野</t>
    <phoneticPr fontId="4"/>
  </si>
  <si>
    <t>遠野緑</t>
    <rPh sb="1" eb="2">
      <t>ノ</t>
    </rPh>
    <phoneticPr fontId="4"/>
  </si>
  <si>
    <t>花清支</t>
    <rPh sb="0" eb="2">
      <t>ハナセイ</t>
    </rPh>
    <rPh sb="2" eb="3">
      <t>ササ</t>
    </rPh>
    <phoneticPr fontId="4"/>
  </si>
  <si>
    <t>花巻東高等学校</t>
    <rPh sb="1" eb="2">
      <t>マキ</t>
    </rPh>
    <phoneticPr fontId="4"/>
  </si>
  <si>
    <t>花　東</t>
    <phoneticPr fontId="4"/>
  </si>
  <si>
    <t>黒　北</t>
    <phoneticPr fontId="4"/>
  </si>
  <si>
    <t>北上</t>
    <phoneticPr fontId="4"/>
  </si>
  <si>
    <t>翔　南</t>
    <rPh sb="0" eb="1">
      <t>ショウ</t>
    </rPh>
    <rPh sb="2" eb="3">
      <t>ミナミ</t>
    </rPh>
    <phoneticPr fontId="4"/>
  </si>
  <si>
    <t>黒　工</t>
    <phoneticPr fontId="4"/>
  </si>
  <si>
    <t>西和賀</t>
  </si>
  <si>
    <t>専修大学北上高等学校</t>
    <rPh sb="0" eb="2">
      <t>センシュウ</t>
    </rPh>
    <rPh sb="2" eb="4">
      <t>ダイガク</t>
    </rPh>
    <rPh sb="4" eb="6">
      <t>キタカミ</t>
    </rPh>
    <phoneticPr fontId="4"/>
  </si>
  <si>
    <t>専　北</t>
    <phoneticPr fontId="4"/>
  </si>
  <si>
    <t>水　沢</t>
    <phoneticPr fontId="4"/>
  </si>
  <si>
    <t>奥州</t>
    <phoneticPr fontId="4"/>
  </si>
  <si>
    <t>水　農</t>
    <phoneticPr fontId="4"/>
  </si>
  <si>
    <t>水　工</t>
    <phoneticPr fontId="4"/>
  </si>
  <si>
    <t>水　商</t>
    <phoneticPr fontId="4"/>
  </si>
  <si>
    <t>杜奥定</t>
    <rPh sb="0" eb="1">
      <t>モリ</t>
    </rPh>
    <rPh sb="1" eb="2">
      <t>オク</t>
    </rPh>
    <rPh sb="2" eb="3">
      <t>テイ</t>
    </rPh>
    <phoneticPr fontId="4"/>
  </si>
  <si>
    <t>杜奥通</t>
    <rPh sb="0" eb="1">
      <t>モリ</t>
    </rPh>
    <rPh sb="1" eb="2">
      <t>オク</t>
    </rPh>
    <rPh sb="2" eb="3">
      <t>ツウ</t>
    </rPh>
    <phoneticPr fontId="4"/>
  </si>
  <si>
    <t>前　沢</t>
    <phoneticPr fontId="4"/>
  </si>
  <si>
    <t>金ヶ崎</t>
  </si>
  <si>
    <t>岩谷堂</t>
    <phoneticPr fontId="4"/>
  </si>
  <si>
    <t>前明支</t>
    <rPh sb="1" eb="2">
      <t>メイ</t>
    </rPh>
    <rPh sb="2" eb="3">
      <t>シ</t>
    </rPh>
    <phoneticPr fontId="4"/>
  </si>
  <si>
    <t>水沢第一高等学校</t>
    <rPh sb="1" eb="2">
      <t>サワ</t>
    </rPh>
    <rPh sb="2" eb="3">
      <t>ダイ</t>
    </rPh>
    <phoneticPr fontId="4"/>
  </si>
  <si>
    <t>水　一</t>
    <phoneticPr fontId="4"/>
  </si>
  <si>
    <t>関　一</t>
    <phoneticPr fontId="4"/>
  </si>
  <si>
    <t>一関</t>
    <phoneticPr fontId="4"/>
  </si>
  <si>
    <t>関一定</t>
  </si>
  <si>
    <t>関　二</t>
    <phoneticPr fontId="4"/>
  </si>
  <si>
    <t>関　工</t>
    <phoneticPr fontId="4"/>
  </si>
  <si>
    <t>花　泉</t>
    <phoneticPr fontId="4"/>
  </si>
  <si>
    <t>一関支</t>
    <rPh sb="0" eb="2">
      <t>イチノセキ</t>
    </rPh>
    <rPh sb="2" eb="3">
      <t>シ</t>
    </rPh>
    <phoneticPr fontId="4"/>
  </si>
  <si>
    <t>一関学院高等学校</t>
    <phoneticPr fontId="4"/>
  </si>
  <si>
    <t>学　院</t>
    <phoneticPr fontId="4"/>
  </si>
  <si>
    <t>一関学院高等学校通信制</t>
    <rPh sb="8" eb="11">
      <t>ツウシンセイ</t>
    </rPh>
    <phoneticPr fontId="4"/>
  </si>
  <si>
    <t>学院通</t>
    <rPh sb="2" eb="3">
      <t>ツウ</t>
    </rPh>
    <phoneticPr fontId="4"/>
  </si>
  <si>
    <t>一関修紅高等学校</t>
    <phoneticPr fontId="4"/>
  </si>
  <si>
    <t>修　紅</t>
    <phoneticPr fontId="4"/>
  </si>
  <si>
    <t>一関工業高等専門学校</t>
    <rPh sb="2" eb="4">
      <t>コウギョウ</t>
    </rPh>
    <rPh sb="5" eb="6">
      <t>トウ</t>
    </rPh>
    <rPh sb="7" eb="8">
      <t>モン</t>
    </rPh>
    <phoneticPr fontId="4"/>
  </si>
  <si>
    <t>高　専</t>
    <rPh sb="0" eb="1">
      <t>タカ</t>
    </rPh>
    <phoneticPr fontId="4"/>
  </si>
  <si>
    <t>大　東</t>
    <phoneticPr fontId="4"/>
  </si>
  <si>
    <t>千　厩</t>
    <phoneticPr fontId="4"/>
  </si>
  <si>
    <t>高　田</t>
    <phoneticPr fontId="4"/>
  </si>
  <si>
    <t>気仙</t>
    <phoneticPr fontId="4"/>
  </si>
  <si>
    <t>大　高</t>
    <rPh sb="2" eb="3">
      <t>コウ</t>
    </rPh>
    <phoneticPr fontId="4"/>
  </si>
  <si>
    <t>大　定</t>
    <phoneticPr fontId="4"/>
  </si>
  <si>
    <t>大船東</t>
    <rPh sb="1" eb="2">
      <t>フネ</t>
    </rPh>
    <rPh sb="2" eb="3">
      <t>ヒガシ</t>
    </rPh>
    <phoneticPr fontId="4"/>
  </si>
  <si>
    <t>住　田</t>
    <phoneticPr fontId="4"/>
  </si>
  <si>
    <t>気光支</t>
    <rPh sb="1" eb="2">
      <t>ヒカリ</t>
    </rPh>
    <rPh sb="2" eb="3">
      <t>シ</t>
    </rPh>
    <phoneticPr fontId="4"/>
  </si>
  <si>
    <t>釜　石</t>
    <rPh sb="2" eb="3">
      <t>イシ</t>
    </rPh>
    <phoneticPr fontId="4"/>
  </si>
  <si>
    <t>釜石</t>
    <phoneticPr fontId="4"/>
  </si>
  <si>
    <t>釜石定</t>
    <rPh sb="1" eb="2">
      <t>イシ</t>
    </rPh>
    <rPh sb="2" eb="3">
      <t>テイ</t>
    </rPh>
    <phoneticPr fontId="4"/>
  </si>
  <si>
    <t>釜商工</t>
    <rPh sb="1" eb="2">
      <t>ショウ</t>
    </rPh>
    <phoneticPr fontId="4"/>
  </si>
  <si>
    <t>大　槌</t>
    <phoneticPr fontId="4"/>
  </si>
  <si>
    <t>釜祥支</t>
    <rPh sb="0" eb="1">
      <t>カマ</t>
    </rPh>
    <rPh sb="1" eb="2">
      <t>ショ</t>
    </rPh>
    <rPh sb="2" eb="3">
      <t>ササ</t>
    </rPh>
    <phoneticPr fontId="4"/>
  </si>
  <si>
    <t>山　田</t>
    <phoneticPr fontId="4"/>
  </si>
  <si>
    <t>宮古</t>
    <phoneticPr fontId="4"/>
  </si>
  <si>
    <t>宮　古</t>
    <phoneticPr fontId="4"/>
  </si>
  <si>
    <t>宮古定</t>
  </si>
  <si>
    <t>杜陵宮古分室</t>
    <rPh sb="0" eb="1">
      <t>ト</t>
    </rPh>
    <rPh sb="1" eb="2">
      <t>リョウ</t>
    </rPh>
    <rPh sb="2" eb="4">
      <t>ミヤコ</t>
    </rPh>
    <rPh sb="4" eb="6">
      <t>ブンシツ</t>
    </rPh>
    <phoneticPr fontId="4"/>
  </si>
  <si>
    <t>宮　北</t>
    <phoneticPr fontId="4"/>
  </si>
  <si>
    <t>宮　水</t>
    <phoneticPr fontId="4"/>
  </si>
  <si>
    <t>岩　泉</t>
    <phoneticPr fontId="4"/>
  </si>
  <si>
    <t>宮恵支</t>
    <rPh sb="0" eb="1">
      <t>ミヤ</t>
    </rPh>
    <rPh sb="1" eb="2">
      <t>メグミ</t>
    </rPh>
    <rPh sb="2" eb="3">
      <t>ササ</t>
    </rPh>
    <phoneticPr fontId="4"/>
  </si>
  <si>
    <t>久　慈</t>
    <phoneticPr fontId="4"/>
  </si>
  <si>
    <t>久慈</t>
    <rPh sb="0" eb="1">
      <t>ヒサシ</t>
    </rPh>
    <rPh sb="1" eb="2">
      <t>ジ</t>
    </rPh>
    <phoneticPr fontId="4"/>
  </si>
  <si>
    <t>長　内</t>
    <phoneticPr fontId="4"/>
  </si>
  <si>
    <t>種　市</t>
    <phoneticPr fontId="4"/>
  </si>
  <si>
    <t>大　野</t>
    <phoneticPr fontId="4"/>
  </si>
  <si>
    <t>久拓支</t>
    <rPh sb="1" eb="2">
      <t>タク</t>
    </rPh>
    <rPh sb="2" eb="3">
      <t>シ</t>
    </rPh>
    <phoneticPr fontId="4"/>
  </si>
  <si>
    <t>沼宮内</t>
  </si>
  <si>
    <t>二戸</t>
    <rPh sb="0" eb="1">
      <t>ニ</t>
    </rPh>
    <rPh sb="1" eb="2">
      <t>ト</t>
    </rPh>
    <phoneticPr fontId="4"/>
  </si>
  <si>
    <t>葛　巻</t>
    <phoneticPr fontId="4"/>
  </si>
  <si>
    <t>軽　米</t>
    <phoneticPr fontId="4"/>
  </si>
  <si>
    <t>伊保内</t>
  </si>
  <si>
    <t>福　岡</t>
    <phoneticPr fontId="4"/>
  </si>
  <si>
    <t>福岡定</t>
  </si>
  <si>
    <t>NHK学園高等学校杜陵協力校</t>
    <rPh sb="3" eb="5">
      <t>ガクエン</t>
    </rPh>
    <rPh sb="5" eb="7">
      <t>コウトウ</t>
    </rPh>
    <rPh sb="7" eb="9">
      <t>ガッコウ</t>
    </rPh>
    <rPh sb="9" eb="10">
      <t>ト</t>
    </rPh>
    <rPh sb="10" eb="11">
      <t>リョウ</t>
    </rPh>
    <rPh sb="11" eb="14">
      <t>キョウリョクコウ</t>
    </rPh>
    <phoneticPr fontId="6"/>
  </si>
  <si>
    <t>NHK杜陵</t>
    <rPh sb="3" eb="4">
      <t>ト</t>
    </rPh>
    <rPh sb="4" eb="5">
      <t>リョウ</t>
    </rPh>
    <phoneticPr fontId="6"/>
  </si>
  <si>
    <t>フリガナ</t>
    <phoneticPr fontId="1"/>
  </si>
  <si>
    <t>普通</t>
    <rPh sb="0" eb="2">
      <t>フツウ</t>
    </rPh>
    <phoneticPr fontId="1"/>
  </si>
  <si>
    <t>当座</t>
    <rPh sb="0" eb="2">
      <t>トウザ</t>
    </rPh>
    <phoneticPr fontId="1"/>
  </si>
  <si>
    <t>普通・当座</t>
    <rPh sb="0" eb="2">
      <t>フツウ</t>
    </rPh>
    <rPh sb="3" eb="5">
      <t>トウザ</t>
    </rPh>
    <phoneticPr fontId="1"/>
  </si>
  <si>
    <t>No</t>
    <phoneticPr fontId="1"/>
  </si>
  <si>
    <t>名　　義</t>
    <phoneticPr fontId="1"/>
  </si>
  <si>
    <t>盛　一</t>
    <rPh sb="2" eb="3">
      <t>イチ</t>
    </rPh>
    <phoneticPr fontId="4"/>
  </si>
  <si>
    <t>宮商工</t>
    <rPh sb="1" eb="2">
      <t>ショウ</t>
    </rPh>
    <phoneticPr fontId="4"/>
  </si>
  <si>
    <t xml:space="preserve">パレード </t>
  </si>
  <si>
    <t>部門
No.</t>
    <rPh sb="0" eb="2">
      <t>ブモン</t>
    </rPh>
    <phoneticPr fontId="4"/>
  </si>
  <si>
    <t>部門</t>
    <rPh sb="0" eb="2">
      <t>ブモン</t>
    </rPh>
    <phoneticPr fontId="4"/>
  </si>
  <si>
    <t>学校
No.</t>
    <rPh sb="0" eb="2">
      <t>ガッコウ</t>
    </rPh>
    <phoneticPr fontId="4"/>
  </si>
  <si>
    <t>派遣学校名</t>
    <rPh sb="0" eb="2">
      <t>ハケン</t>
    </rPh>
    <rPh sb="2" eb="5">
      <t>ガッコウメイ</t>
    </rPh>
    <phoneticPr fontId="4"/>
  </si>
  <si>
    <t>部名及び生徒名</t>
    <rPh sb="0" eb="1">
      <t>ブ</t>
    </rPh>
    <rPh sb="1" eb="2">
      <t>メイ</t>
    </rPh>
    <rPh sb="2" eb="3">
      <t>オヨ</t>
    </rPh>
    <rPh sb="4" eb="6">
      <t>セイト</t>
    </rPh>
    <rPh sb="6" eb="7">
      <t>メイ</t>
    </rPh>
    <phoneticPr fontId="2"/>
  </si>
  <si>
    <t>学年</t>
    <rPh sb="0" eb="2">
      <t>ガクネン</t>
    </rPh>
    <phoneticPr fontId="2"/>
  </si>
  <si>
    <t>補助対象
人数</t>
    <rPh sb="0" eb="2">
      <t>ホジョ</t>
    </rPh>
    <rPh sb="2" eb="4">
      <t>タイショウ</t>
    </rPh>
    <rPh sb="5" eb="7">
      <t>ニンズウ</t>
    </rPh>
    <phoneticPr fontId="2"/>
  </si>
  <si>
    <t>参加人数</t>
    <rPh sb="0" eb="2">
      <t>サンカ</t>
    </rPh>
    <rPh sb="2" eb="4">
      <t>ニンズウ</t>
    </rPh>
    <phoneticPr fontId="2"/>
  </si>
  <si>
    <t>支店名</t>
    <phoneticPr fontId="1"/>
  </si>
  <si>
    <t>振込みを希望する口座</t>
    <rPh sb="0" eb="2">
      <t>フリコ</t>
    </rPh>
    <rPh sb="4" eb="6">
      <t>キボウ</t>
    </rPh>
    <rPh sb="8" eb="10">
      <t>コウザ</t>
    </rPh>
    <phoneticPr fontId="1"/>
  </si>
  <si>
    <t>金融機関名</t>
    <rPh sb="0" eb="2">
      <t>キンユウ</t>
    </rPh>
    <rPh sb="2" eb="4">
      <t>キカン</t>
    </rPh>
    <rPh sb="4" eb="5">
      <t>メイ</t>
    </rPh>
    <phoneticPr fontId="1"/>
  </si>
  <si>
    <t>金融機関名称</t>
    <rPh sb="0" eb="2">
      <t>キンユウ</t>
    </rPh>
    <rPh sb="2" eb="4">
      <t>キカン</t>
    </rPh>
    <rPh sb="4" eb="6">
      <t>メイショウ</t>
    </rPh>
    <phoneticPr fontId="4"/>
  </si>
  <si>
    <t>支店名称</t>
    <rPh sb="0" eb="2">
      <t>シテン</t>
    </rPh>
    <rPh sb="2" eb="4">
      <t>メイショウ</t>
    </rPh>
    <phoneticPr fontId="4"/>
  </si>
  <si>
    <t>普通</t>
  </si>
  <si>
    <t>口座番号</t>
    <rPh sb="0" eb="2">
      <t>コウザ</t>
    </rPh>
    <rPh sb="2" eb="4">
      <t>バンゴウ</t>
    </rPh>
    <phoneticPr fontId="4"/>
  </si>
  <si>
    <t>口座名義</t>
    <rPh sb="0" eb="2">
      <t>コウザ</t>
    </rPh>
    <rPh sb="2" eb="4">
      <t>メイギ</t>
    </rPh>
    <phoneticPr fontId="4"/>
  </si>
  <si>
    <t>担当者</t>
    <rPh sb="0" eb="3">
      <t>タントウシャ</t>
    </rPh>
    <phoneticPr fontId="4"/>
  </si>
  <si>
    <t>演劇　上演</t>
    <rPh sb="0" eb="2">
      <t>エンゲキ</t>
    </rPh>
    <rPh sb="3" eb="5">
      <t>ジョウエン</t>
    </rPh>
    <phoneticPr fontId="2"/>
  </si>
  <si>
    <t>演劇　生徒講評委員</t>
    <rPh sb="0" eb="2">
      <t>エンゲキ</t>
    </rPh>
    <rPh sb="3" eb="5">
      <t>セイト</t>
    </rPh>
    <rPh sb="5" eb="7">
      <t>コウヒョウ</t>
    </rPh>
    <rPh sb="7" eb="9">
      <t>イイン</t>
    </rPh>
    <phoneticPr fontId="2"/>
  </si>
  <si>
    <t xml:space="preserve">合唱 </t>
  </si>
  <si>
    <t xml:space="preserve">吹奏楽 </t>
  </si>
  <si>
    <t xml:space="preserve">器楽・管弦楽 </t>
  </si>
  <si>
    <t xml:space="preserve">日本音楽 </t>
  </si>
  <si>
    <t>吟詠剣詩舞</t>
    <rPh sb="0" eb="2">
      <t>ギンエイ</t>
    </rPh>
    <rPh sb="2" eb="3">
      <t>ケン</t>
    </rPh>
    <rPh sb="3" eb="4">
      <t>シ</t>
    </rPh>
    <rPh sb="4" eb="5">
      <t>マイ</t>
    </rPh>
    <phoneticPr fontId="2"/>
  </si>
  <si>
    <t xml:space="preserve">郷土芸能 </t>
  </si>
  <si>
    <t xml:space="preserve">マーチングバンド・
バトントワリング </t>
    <phoneticPr fontId="4"/>
  </si>
  <si>
    <t>美術・工芸 平面</t>
  </si>
  <si>
    <t xml:space="preserve">書道 </t>
  </si>
  <si>
    <t xml:space="preserve">写真 </t>
  </si>
  <si>
    <t>放送 アナウンス</t>
  </si>
  <si>
    <t>放送 朗読</t>
  </si>
  <si>
    <t>放送 ビデオメッセージ</t>
  </si>
  <si>
    <t>囲碁 団体</t>
  </si>
  <si>
    <t>囲碁 男子個人</t>
  </si>
  <si>
    <t>囲碁 女子個人</t>
  </si>
  <si>
    <t>将棋 男子団体</t>
  </si>
  <si>
    <t>将棋 女子団体</t>
  </si>
  <si>
    <t>将棋 男子個人</t>
  </si>
  <si>
    <t>将棋 女子個人</t>
  </si>
  <si>
    <t xml:space="preserve">弁論 </t>
  </si>
  <si>
    <t xml:space="preserve">小倉百人一首かるた </t>
  </si>
  <si>
    <t xml:space="preserve">新聞 </t>
  </si>
  <si>
    <t>文芸 文芸部誌</t>
  </si>
  <si>
    <t>文芸 散文</t>
  </si>
  <si>
    <t>文芸 詩</t>
  </si>
  <si>
    <t>文芸 短歌</t>
  </si>
  <si>
    <t>文芸 俳句</t>
  </si>
  <si>
    <t>自然科学 物理</t>
    <rPh sb="5" eb="7">
      <t>ブツリ</t>
    </rPh>
    <phoneticPr fontId="4"/>
  </si>
  <si>
    <t>自然科学 化学</t>
  </si>
  <si>
    <t>自然科学 生物</t>
  </si>
  <si>
    <t>自然科学 ポスター(パネル)</t>
  </si>
  <si>
    <t>英語</t>
    <rPh sb="0" eb="2">
      <t>エイゴ</t>
    </rPh>
    <phoneticPr fontId="2"/>
  </si>
  <si>
    <t>軽音楽</t>
    <rPh sb="0" eb="1">
      <t>ケイ</t>
    </rPh>
    <rPh sb="1" eb="3">
      <t>オンガク</t>
    </rPh>
    <phoneticPr fontId="2"/>
  </si>
  <si>
    <t>No</t>
    <phoneticPr fontId="1"/>
  </si>
  <si>
    <t>○</t>
    <phoneticPr fontId="1"/>
  </si>
  <si>
    <t>盛岡第一高等学校</t>
    <rPh sb="0" eb="2">
      <t>モリオカ</t>
    </rPh>
    <rPh sb="2" eb="3">
      <t>ダイ</t>
    </rPh>
    <rPh sb="3" eb="4">
      <t>イチ</t>
    </rPh>
    <rPh sb="4" eb="6">
      <t>コウトウ</t>
    </rPh>
    <rPh sb="6" eb="8">
      <t>ガッコウ</t>
    </rPh>
    <phoneticPr fontId="4"/>
  </si>
  <si>
    <t>盛岡第二高等学校</t>
    <rPh sb="0" eb="2">
      <t>モリオカ</t>
    </rPh>
    <rPh sb="2" eb="3">
      <t>ダイ</t>
    </rPh>
    <rPh sb="3" eb="4">
      <t>２</t>
    </rPh>
    <rPh sb="4" eb="6">
      <t>コウトウ</t>
    </rPh>
    <rPh sb="6" eb="8">
      <t>ガッコウ</t>
    </rPh>
    <phoneticPr fontId="4"/>
  </si>
  <si>
    <t>盛岡第三高等学校</t>
    <rPh sb="0" eb="2">
      <t>モリオカ</t>
    </rPh>
    <rPh sb="2" eb="3">
      <t>ダイ</t>
    </rPh>
    <rPh sb="3" eb="4">
      <t>３</t>
    </rPh>
    <rPh sb="4" eb="6">
      <t>コウトウ</t>
    </rPh>
    <rPh sb="6" eb="8">
      <t>ガッコウ</t>
    </rPh>
    <phoneticPr fontId="4"/>
  </si>
  <si>
    <t>盛岡第四高等学校</t>
    <rPh sb="0" eb="2">
      <t>モリオカ</t>
    </rPh>
    <rPh sb="2" eb="3">
      <t>ダイ</t>
    </rPh>
    <rPh sb="3" eb="4">
      <t>４</t>
    </rPh>
    <rPh sb="4" eb="6">
      <t>コウトウ</t>
    </rPh>
    <rPh sb="6" eb="8">
      <t>ガッコウ</t>
    </rPh>
    <phoneticPr fontId="4"/>
  </si>
  <si>
    <t>盛岡北高等学校</t>
    <rPh sb="0" eb="2">
      <t>モリオカ</t>
    </rPh>
    <rPh sb="2" eb="3">
      <t>キタ</t>
    </rPh>
    <rPh sb="3" eb="5">
      <t>コウトウ</t>
    </rPh>
    <rPh sb="5" eb="7">
      <t>ガッコウ</t>
    </rPh>
    <phoneticPr fontId="4"/>
  </si>
  <si>
    <t>杜陵高等学校</t>
    <rPh sb="0" eb="1">
      <t>ト</t>
    </rPh>
    <rPh sb="1" eb="2">
      <t>リョウ</t>
    </rPh>
    <rPh sb="2" eb="4">
      <t>コウトウ</t>
    </rPh>
    <rPh sb="4" eb="6">
      <t>ガッコウ</t>
    </rPh>
    <phoneticPr fontId="4"/>
  </si>
  <si>
    <t>杜陵高等学校通信制</t>
    <rPh sb="0" eb="1">
      <t>ト</t>
    </rPh>
    <rPh sb="1" eb="2">
      <t>リョウ</t>
    </rPh>
    <rPh sb="2" eb="4">
      <t>コウトウ</t>
    </rPh>
    <rPh sb="4" eb="6">
      <t>ガッコウ</t>
    </rPh>
    <rPh sb="6" eb="8">
      <t>ツウシン</t>
    </rPh>
    <rPh sb="8" eb="9">
      <t>セイ</t>
    </rPh>
    <phoneticPr fontId="4"/>
  </si>
  <si>
    <t>盛岡農業高等学校</t>
    <rPh sb="0" eb="2">
      <t>モリオカ</t>
    </rPh>
    <rPh sb="2" eb="4">
      <t>ノウギョウ</t>
    </rPh>
    <rPh sb="4" eb="6">
      <t>コウトウ</t>
    </rPh>
    <rPh sb="6" eb="8">
      <t>ガッコウ</t>
    </rPh>
    <phoneticPr fontId="4"/>
  </si>
  <si>
    <t>盛岡工業高等学校</t>
    <rPh sb="0" eb="2">
      <t>モリオカ</t>
    </rPh>
    <rPh sb="2" eb="4">
      <t>コウギョウ</t>
    </rPh>
    <rPh sb="4" eb="6">
      <t>コウトウ</t>
    </rPh>
    <rPh sb="6" eb="8">
      <t>ガッコウ</t>
    </rPh>
    <phoneticPr fontId="4"/>
  </si>
  <si>
    <t>盛岡工業高等学校定時制</t>
    <rPh sb="0" eb="2">
      <t>モリオカ</t>
    </rPh>
    <rPh sb="2" eb="4">
      <t>コウギョウ</t>
    </rPh>
    <rPh sb="4" eb="6">
      <t>コウトウ</t>
    </rPh>
    <rPh sb="6" eb="8">
      <t>ガッコウ</t>
    </rPh>
    <rPh sb="8" eb="11">
      <t>テイジセイ</t>
    </rPh>
    <phoneticPr fontId="4"/>
  </si>
  <si>
    <t>盛岡商業高等学校</t>
    <rPh sb="0" eb="2">
      <t>モリオカ</t>
    </rPh>
    <rPh sb="2" eb="4">
      <t>ショウギョウ</t>
    </rPh>
    <rPh sb="4" eb="6">
      <t>コウトウ</t>
    </rPh>
    <rPh sb="6" eb="8">
      <t>ガッコウ</t>
    </rPh>
    <phoneticPr fontId="4"/>
  </si>
  <si>
    <t>雫石高等学校</t>
    <rPh sb="0" eb="2">
      <t>シズクイシ</t>
    </rPh>
    <rPh sb="2" eb="4">
      <t>コウトウ</t>
    </rPh>
    <rPh sb="4" eb="6">
      <t>ガッコウ</t>
    </rPh>
    <phoneticPr fontId="4"/>
  </si>
  <si>
    <t>紫波総合高等学校</t>
  </si>
  <si>
    <t>平舘高等学校</t>
  </si>
  <si>
    <t>盛岡視覚支援学校</t>
    <rPh sb="2" eb="4">
      <t>シカク</t>
    </rPh>
    <rPh sb="4" eb="6">
      <t>シエン</t>
    </rPh>
    <phoneticPr fontId="4"/>
  </si>
  <si>
    <t>盛岡聴覚支援学校</t>
    <rPh sb="2" eb="4">
      <t>チョウカク</t>
    </rPh>
    <rPh sb="4" eb="6">
      <t>シエン</t>
    </rPh>
    <phoneticPr fontId="4"/>
  </si>
  <si>
    <t>盛岡みたけ支援学校</t>
    <rPh sb="0" eb="2">
      <t>モリオカ</t>
    </rPh>
    <rPh sb="5" eb="7">
      <t>シエン</t>
    </rPh>
    <rPh sb="7" eb="9">
      <t>ガッコウ</t>
    </rPh>
    <phoneticPr fontId="4"/>
  </si>
  <si>
    <t>盛岡となん支援学校</t>
    <rPh sb="0" eb="2">
      <t>モリオカ</t>
    </rPh>
    <rPh sb="5" eb="7">
      <t>シエン</t>
    </rPh>
    <rPh sb="7" eb="9">
      <t>ガッコウ</t>
    </rPh>
    <phoneticPr fontId="4"/>
  </si>
  <si>
    <t>盛岡青松支援学校</t>
    <rPh sb="0" eb="2">
      <t>モリオカ</t>
    </rPh>
    <rPh sb="2" eb="4">
      <t>セイショウ</t>
    </rPh>
    <rPh sb="4" eb="6">
      <t>シエン</t>
    </rPh>
    <rPh sb="6" eb="8">
      <t>ガッコウ</t>
    </rPh>
    <phoneticPr fontId="4"/>
  </si>
  <si>
    <t>盛岡峰南高等支援学校</t>
    <rPh sb="0" eb="2">
      <t>モリオカ</t>
    </rPh>
    <rPh sb="2" eb="4">
      <t>ホウナン</t>
    </rPh>
    <rPh sb="6" eb="8">
      <t>シエン</t>
    </rPh>
    <phoneticPr fontId="4"/>
  </si>
  <si>
    <t>花巻北高等学校</t>
    <rPh sb="1" eb="2">
      <t>マ</t>
    </rPh>
    <phoneticPr fontId="4"/>
  </si>
  <si>
    <t>花巻南高等学校</t>
    <rPh sb="1" eb="2">
      <t>マキ</t>
    </rPh>
    <phoneticPr fontId="4"/>
  </si>
  <si>
    <t>花巻農業高等学校</t>
    <rPh sb="1" eb="2">
      <t>マキ</t>
    </rPh>
    <rPh sb="3" eb="4">
      <t>ギョウ</t>
    </rPh>
    <phoneticPr fontId="4"/>
  </si>
  <si>
    <t>花北青雲高等学校</t>
  </si>
  <si>
    <t>大迫高等学校</t>
  </si>
  <si>
    <t>遠野高等学校</t>
  </si>
  <si>
    <t>遠野緑峰高等学校</t>
  </si>
  <si>
    <t>花巻清風支援学校</t>
    <rPh sb="2" eb="4">
      <t>セイフウ</t>
    </rPh>
    <rPh sb="4" eb="6">
      <t>シエン</t>
    </rPh>
    <phoneticPr fontId="4"/>
  </si>
  <si>
    <t>黒沢尻北高等学校</t>
    <rPh sb="1" eb="2">
      <t>サワ</t>
    </rPh>
    <rPh sb="2" eb="3">
      <t>シリ</t>
    </rPh>
    <phoneticPr fontId="4"/>
  </si>
  <si>
    <t>北上翔南高等学校</t>
  </si>
  <si>
    <t>黒沢尻工業高等学校</t>
    <rPh sb="1" eb="2">
      <t>サワ</t>
    </rPh>
    <rPh sb="2" eb="3">
      <t>シリ</t>
    </rPh>
    <rPh sb="4" eb="5">
      <t>ギョウ</t>
    </rPh>
    <phoneticPr fontId="4"/>
  </si>
  <si>
    <t>西和賀高等学校</t>
  </si>
  <si>
    <t>水沢高等学校</t>
  </si>
  <si>
    <t>水沢農業高等学校</t>
    <rPh sb="1" eb="2">
      <t>サワ</t>
    </rPh>
    <rPh sb="3" eb="4">
      <t>ギョウ</t>
    </rPh>
    <phoneticPr fontId="4"/>
  </si>
  <si>
    <t>水沢工業高等学校</t>
    <rPh sb="1" eb="2">
      <t>サワ</t>
    </rPh>
    <rPh sb="3" eb="4">
      <t>ギョウ</t>
    </rPh>
    <phoneticPr fontId="4"/>
  </si>
  <si>
    <t>水沢商業高等学校</t>
    <rPh sb="1" eb="2">
      <t>サワ</t>
    </rPh>
    <rPh sb="3" eb="4">
      <t>ギョウ</t>
    </rPh>
    <phoneticPr fontId="4"/>
  </si>
  <si>
    <t>杜陵高等学校奥州校定時制</t>
    <rPh sb="0" eb="2">
      <t>トリョウ</t>
    </rPh>
    <rPh sb="2" eb="4">
      <t>コウトウ</t>
    </rPh>
    <rPh sb="4" eb="6">
      <t>ガッコウ</t>
    </rPh>
    <rPh sb="6" eb="8">
      <t>オウシュウ</t>
    </rPh>
    <rPh sb="8" eb="9">
      <t>コウ</t>
    </rPh>
    <rPh sb="9" eb="12">
      <t>テイジセイ</t>
    </rPh>
    <phoneticPr fontId="4"/>
  </si>
  <si>
    <t>杜陵高等学校奥州校通信制</t>
    <rPh sb="0" eb="2">
      <t>トリョウ</t>
    </rPh>
    <rPh sb="2" eb="4">
      <t>コウトウ</t>
    </rPh>
    <rPh sb="4" eb="6">
      <t>ガッコウ</t>
    </rPh>
    <rPh sb="6" eb="8">
      <t>オウシュウ</t>
    </rPh>
    <rPh sb="8" eb="9">
      <t>コウ</t>
    </rPh>
    <rPh sb="9" eb="12">
      <t>ツウシンセイ</t>
    </rPh>
    <phoneticPr fontId="4"/>
  </si>
  <si>
    <t>前沢高等学校</t>
  </si>
  <si>
    <t>金ヶ崎高等学校</t>
  </si>
  <si>
    <t>岩谷堂高等学校</t>
  </si>
  <si>
    <t>前沢明峰支援学校</t>
    <rPh sb="2" eb="4">
      <t>メイホウ</t>
    </rPh>
    <rPh sb="4" eb="6">
      <t>シエン</t>
    </rPh>
    <rPh sb="6" eb="8">
      <t>ガッコウ</t>
    </rPh>
    <phoneticPr fontId="4"/>
  </si>
  <si>
    <t>一関第一高等学校</t>
    <rPh sb="0" eb="1">
      <t>１</t>
    </rPh>
    <rPh sb="2" eb="3">
      <t>ダイ</t>
    </rPh>
    <phoneticPr fontId="4"/>
  </si>
  <si>
    <t>一関第一高等学校定時制</t>
    <rPh sb="0" eb="1">
      <t>１</t>
    </rPh>
    <rPh sb="2" eb="3">
      <t>ダイ</t>
    </rPh>
    <rPh sb="8" eb="11">
      <t>テイジセイ</t>
    </rPh>
    <phoneticPr fontId="4"/>
  </si>
  <si>
    <t>一関第二高等学校</t>
    <rPh sb="0" eb="1">
      <t>１</t>
    </rPh>
    <rPh sb="2" eb="3">
      <t>ダイ</t>
    </rPh>
    <rPh sb="3" eb="4">
      <t>２</t>
    </rPh>
    <phoneticPr fontId="4"/>
  </si>
  <si>
    <t>一関工業高等学校</t>
    <rPh sb="0" eb="1">
      <t>１</t>
    </rPh>
    <rPh sb="3" eb="4">
      <t>ギョウ</t>
    </rPh>
    <phoneticPr fontId="4"/>
  </si>
  <si>
    <t>花泉高等学校</t>
  </si>
  <si>
    <t>一関清明支援学校</t>
    <rPh sb="2" eb="3">
      <t>セイ</t>
    </rPh>
    <rPh sb="3" eb="4">
      <t>メイ</t>
    </rPh>
    <rPh sb="4" eb="6">
      <t>シエン</t>
    </rPh>
    <phoneticPr fontId="4"/>
  </si>
  <si>
    <t>大東高等学校</t>
  </si>
  <si>
    <t>千厩高等学校</t>
  </si>
  <si>
    <t>高田高等学校</t>
  </si>
  <si>
    <t>大船渡高等学校</t>
  </si>
  <si>
    <t>大船渡高等学校定時制</t>
    <rPh sb="7" eb="10">
      <t>テイジセイ</t>
    </rPh>
    <phoneticPr fontId="4"/>
  </si>
  <si>
    <t>大船渡東高等学校</t>
    <rPh sb="3" eb="4">
      <t>ヒガシ</t>
    </rPh>
    <rPh sb="4" eb="6">
      <t>コウトウ</t>
    </rPh>
    <phoneticPr fontId="4"/>
  </si>
  <si>
    <t>住田高等学校</t>
  </si>
  <si>
    <t>気仙光陵支援学校</t>
    <rPh sb="2" eb="4">
      <t>コウリョウ</t>
    </rPh>
    <rPh sb="4" eb="6">
      <t>シエン</t>
    </rPh>
    <rPh sb="6" eb="8">
      <t>ガッコウ</t>
    </rPh>
    <phoneticPr fontId="4"/>
  </si>
  <si>
    <t>釜石高等学校</t>
    <rPh sb="1" eb="2">
      <t>イシ</t>
    </rPh>
    <phoneticPr fontId="4"/>
  </si>
  <si>
    <t>釜石高等学校定時制</t>
    <rPh sb="1" eb="2">
      <t>イシ</t>
    </rPh>
    <rPh sb="6" eb="9">
      <t>テイジセイ</t>
    </rPh>
    <phoneticPr fontId="4"/>
  </si>
  <si>
    <t>釜石商工高等学校</t>
    <rPh sb="1" eb="2">
      <t>イシ</t>
    </rPh>
    <rPh sb="2" eb="3">
      <t>ショウ</t>
    </rPh>
    <phoneticPr fontId="4"/>
  </si>
  <si>
    <t>大槌高等学校</t>
  </si>
  <si>
    <t>釜石祥雲支援学校</t>
    <rPh sb="2" eb="4">
      <t>ショウウン</t>
    </rPh>
    <rPh sb="4" eb="6">
      <t>シエン</t>
    </rPh>
    <phoneticPr fontId="4"/>
  </si>
  <si>
    <t>山田高等学校</t>
  </si>
  <si>
    <t>宮古高等学校</t>
  </si>
  <si>
    <t>宮古高等学校定時制</t>
    <rPh sb="6" eb="9">
      <t>テイジセイ</t>
    </rPh>
    <phoneticPr fontId="4"/>
  </si>
  <si>
    <t>杜陵通信制宮古分室</t>
    <rPh sb="2" eb="5">
      <t>ツウシンセイ</t>
    </rPh>
    <rPh sb="5" eb="7">
      <t>ミヤコ</t>
    </rPh>
    <rPh sb="7" eb="9">
      <t>ブンシツ</t>
    </rPh>
    <phoneticPr fontId="4"/>
  </si>
  <si>
    <t>宮古北高等学校</t>
    <rPh sb="1" eb="2">
      <t>コ</t>
    </rPh>
    <phoneticPr fontId="4"/>
  </si>
  <si>
    <t>宮古商工高等学校</t>
    <rPh sb="1" eb="2">
      <t>コ</t>
    </rPh>
    <rPh sb="2" eb="3">
      <t>ショウ</t>
    </rPh>
    <phoneticPr fontId="4"/>
  </si>
  <si>
    <t>宮古水産高等学校</t>
    <rPh sb="1" eb="2">
      <t>コ</t>
    </rPh>
    <rPh sb="3" eb="4">
      <t>サン</t>
    </rPh>
    <phoneticPr fontId="4"/>
  </si>
  <si>
    <t>岩泉高等学校</t>
    <rPh sb="0" eb="2">
      <t>イワイズミ</t>
    </rPh>
    <rPh sb="2" eb="4">
      <t>コウトウ</t>
    </rPh>
    <rPh sb="4" eb="6">
      <t>ガッコウ</t>
    </rPh>
    <phoneticPr fontId="4"/>
  </si>
  <si>
    <t>宮古恵風支援学校</t>
    <rPh sb="2" eb="3">
      <t>ケイ</t>
    </rPh>
    <rPh sb="3" eb="4">
      <t>カゼ</t>
    </rPh>
    <rPh sb="4" eb="6">
      <t>シエン</t>
    </rPh>
    <phoneticPr fontId="4"/>
  </si>
  <si>
    <t>久慈高等学校</t>
  </si>
  <si>
    <t>久慈高等学校長内校</t>
    <rPh sb="6" eb="8">
      <t>オサナイ</t>
    </rPh>
    <rPh sb="8" eb="9">
      <t>コウ</t>
    </rPh>
    <phoneticPr fontId="4"/>
  </si>
  <si>
    <t>種市高等学校</t>
  </si>
  <si>
    <t>大野高等学校</t>
  </si>
  <si>
    <t>久慈拓陽支援学校</t>
    <rPh sb="2" eb="3">
      <t>タク</t>
    </rPh>
    <rPh sb="3" eb="4">
      <t>ヨウ</t>
    </rPh>
    <rPh sb="4" eb="6">
      <t>シエン</t>
    </rPh>
    <phoneticPr fontId="4"/>
  </si>
  <si>
    <t>沼宮内高等学校</t>
  </si>
  <si>
    <t>葛巻高等学校</t>
  </si>
  <si>
    <t>軽米高等学校</t>
  </si>
  <si>
    <t>伊保内高等学校</t>
  </si>
  <si>
    <t>福岡高等学校</t>
  </si>
  <si>
    <t>福岡高等学校定時制</t>
    <rPh sb="6" eb="9">
      <t>テイジセイ</t>
    </rPh>
    <phoneticPr fontId="4"/>
  </si>
  <si>
    <t>報告者（学校代表委員）</t>
    <rPh sb="0" eb="3">
      <t>ホウコクシャ</t>
    </rPh>
    <rPh sb="4" eb="6">
      <t>ガッコウ</t>
    </rPh>
    <rPh sb="6" eb="8">
      <t>ダイヒョウ</t>
    </rPh>
    <rPh sb="8" eb="10">
      <t>イイン</t>
    </rPh>
    <phoneticPr fontId="1"/>
  </si>
  <si>
    <t>氏　名</t>
    <rPh sb="0" eb="1">
      <t>シ</t>
    </rPh>
    <rPh sb="2" eb="3">
      <t>メイ</t>
    </rPh>
    <phoneticPr fontId="1"/>
  </si>
  <si>
    <t>数字のみ入力</t>
    <rPh sb="0" eb="2">
      <t>スウジ</t>
    </rPh>
    <rPh sb="4" eb="6">
      <t>ニュウリョク</t>
    </rPh>
    <phoneticPr fontId="1"/>
  </si>
  <si>
    <t>専門部・部門</t>
    <rPh sb="0" eb="2">
      <t>センモン</t>
    </rPh>
    <rPh sb="2" eb="3">
      <t>ブ</t>
    </rPh>
    <rPh sb="4" eb="5">
      <t>ブ</t>
    </rPh>
    <rPh sb="5" eb="6">
      <t>モン</t>
    </rPh>
    <phoneticPr fontId="4"/>
  </si>
  <si>
    <t>旅費調査</t>
    <rPh sb="0" eb="1">
      <t>リョ</t>
    </rPh>
    <rPh sb="1" eb="2">
      <t>ヒ</t>
    </rPh>
    <rPh sb="2" eb="4">
      <t>チョウサ</t>
    </rPh>
    <phoneticPr fontId="1"/>
  </si>
  <si>
    <r>
      <rPr>
        <u/>
        <sz val="11"/>
        <color rgb="FFFF0000"/>
        <rFont val="ＭＳ Ｐゴシック"/>
        <family val="3"/>
        <charset val="128"/>
        <scheme val="minor"/>
      </rPr>
      <t>宿泊する日</t>
    </r>
    <r>
      <rPr>
        <sz val="11"/>
        <color rgb="FFFF0000"/>
        <rFont val="ＭＳ Ｐゴシック"/>
        <family val="3"/>
        <charset val="128"/>
        <scheme val="minor"/>
      </rPr>
      <t>に○を入力</t>
    </r>
    <rPh sb="0" eb="2">
      <t>シュクハク</t>
    </rPh>
    <rPh sb="4" eb="5">
      <t>ヒ</t>
    </rPh>
    <rPh sb="8" eb="10">
      <t>ニュウリョク</t>
    </rPh>
    <phoneticPr fontId="1"/>
  </si>
  <si>
    <t>メールアドレス</t>
    <phoneticPr fontId="1"/>
  </si>
  <si>
    <t>メールアドレス</t>
    <phoneticPr fontId="4"/>
  </si>
  <si>
    <t>※ 色のついた部分のみ入力ください。（緑はプルダウン、青は入力）</t>
    <rPh sb="2" eb="3">
      <t>イロ</t>
    </rPh>
    <rPh sb="7" eb="9">
      <t>ブブン</t>
    </rPh>
    <rPh sb="11" eb="13">
      <t>ニュウリョク</t>
    </rPh>
    <rPh sb="19" eb="20">
      <t>ミドリ</t>
    </rPh>
    <rPh sb="27" eb="28">
      <t>アオ</t>
    </rPh>
    <rPh sb="29" eb="31">
      <t>ニュウリョク</t>
    </rPh>
    <phoneticPr fontId="1"/>
  </si>
  <si>
    <t>※　専門部・部門・団体/個人を行ごとに分けて入力してください。</t>
    <rPh sb="15" eb="16">
      <t>ギョウ</t>
    </rPh>
    <rPh sb="19" eb="20">
      <t>ワ</t>
    </rPh>
    <rPh sb="22" eb="24">
      <t>ニュウリョク</t>
    </rPh>
    <phoneticPr fontId="1"/>
  </si>
  <si>
    <t>学　　年</t>
    <rPh sb="0" eb="1">
      <t>ガク</t>
    </rPh>
    <rPh sb="3" eb="4">
      <t>トシ</t>
    </rPh>
    <phoneticPr fontId="2"/>
  </si>
  <si>
    <t>外字は、名前の後に（カッコ）で
注意書き願います</t>
    <rPh sb="0" eb="2">
      <t>ガイジ</t>
    </rPh>
    <rPh sb="4" eb="6">
      <t>ナマエ</t>
    </rPh>
    <rPh sb="7" eb="8">
      <t>アト</t>
    </rPh>
    <rPh sb="16" eb="19">
      <t>チュウイガ</t>
    </rPh>
    <rPh sb="20" eb="21">
      <t>ネガ</t>
    </rPh>
    <phoneticPr fontId="1"/>
  </si>
  <si>
    <t>専門部・部門・団体/個人
ごとに選択</t>
    <rPh sb="0" eb="2">
      <t>センモン</t>
    </rPh>
    <rPh sb="2" eb="3">
      <t>ブ</t>
    </rPh>
    <rPh sb="4" eb="6">
      <t>ブモン</t>
    </rPh>
    <rPh sb="7" eb="9">
      <t>ダンタイ</t>
    </rPh>
    <rPh sb="10" eb="11">
      <t>コ</t>
    </rPh>
    <rPh sb="11" eb="12">
      <t>ヒト</t>
    </rPh>
    <rPh sb="16" eb="18">
      <t>センタク</t>
    </rPh>
    <phoneticPr fontId="1"/>
  </si>
  <si>
    <t>支店名称
フリガナ</t>
    <rPh sb="0" eb="2">
      <t>シテン</t>
    </rPh>
    <rPh sb="2" eb="4">
      <t>メイショウ</t>
    </rPh>
    <phoneticPr fontId="4"/>
  </si>
  <si>
    <t>口座名義
フリガナ</t>
    <rPh sb="0" eb="2">
      <t>コウザ</t>
    </rPh>
    <rPh sb="2" eb="4">
      <t>メイギ</t>
    </rPh>
    <phoneticPr fontId="4"/>
  </si>
  <si>
    <t>001盛一</t>
  </si>
  <si>
    <t>002盛二</t>
  </si>
  <si>
    <t>003盛三</t>
  </si>
  <si>
    <t>004盛四</t>
  </si>
  <si>
    <t>005盛北</t>
  </si>
  <si>
    <t>008杜陵</t>
  </si>
  <si>
    <t>009杜陵通</t>
  </si>
  <si>
    <t>010盛農</t>
  </si>
  <si>
    <t>011盛工</t>
  </si>
  <si>
    <t>012盛工定</t>
  </si>
  <si>
    <t>013盛商</t>
  </si>
  <si>
    <t>014雫石</t>
  </si>
  <si>
    <t>015紫波</t>
  </si>
  <si>
    <t>016平舘</t>
  </si>
  <si>
    <t>017盛視支</t>
  </si>
  <si>
    <t>018盛聴支</t>
  </si>
  <si>
    <t>019盛み支</t>
  </si>
  <si>
    <t>020盛と支</t>
  </si>
  <si>
    <t>021盛青支</t>
  </si>
  <si>
    <t>022盛峰支</t>
  </si>
  <si>
    <t>023盛市立</t>
  </si>
  <si>
    <t>024岩高</t>
  </si>
  <si>
    <t>025岩女</t>
  </si>
  <si>
    <t>026白百合</t>
  </si>
  <si>
    <t>027江南義</t>
  </si>
  <si>
    <t>028盛誠桜</t>
  </si>
  <si>
    <t>029盛大附</t>
  </si>
  <si>
    <t>030盛ス</t>
  </si>
  <si>
    <t>031盛中央</t>
  </si>
  <si>
    <t>032盛中単</t>
  </si>
  <si>
    <t>033岩附特</t>
  </si>
  <si>
    <t>034花北</t>
  </si>
  <si>
    <t>035花南</t>
  </si>
  <si>
    <t>036花農</t>
  </si>
  <si>
    <t>037花北青</t>
  </si>
  <si>
    <t>038大迫</t>
  </si>
  <si>
    <t>039遠野</t>
  </si>
  <si>
    <t>040遠野緑</t>
  </si>
  <si>
    <t>041花清支</t>
  </si>
  <si>
    <t>042花東</t>
  </si>
  <si>
    <t>043黒北</t>
  </si>
  <si>
    <t>044翔南</t>
  </si>
  <si>
    <t>045黒工</t>
  </si>
  <si>
    <t>046西和賀</t>
  </si>
  <si>
    <t>047専北</t>
  </si>
  <si>
    <t>048水沢</t>
  </si>
  <si>
    <t>049水農</t>
  </si>
  <si>
    <t>050水工</t>
  </si>
  <si>
    <t>051水商</t>
  </si>
  <si>
    <t>052杜奥定</t>
  </si>
  <si>
    <t>053杜奥通</t>
  </si>
  <si>
    <t>054前沢</t>
  </si>
  <si>
    <t>055金ヶ崎</t>
  </si>
  <si>
    <t>056岩谷堂</t>
  </si>
  <si>
    <t>057前明支</t>
  </si>
  <si>
    <t>058水一</t>
  </si>
  <si>
    <t>059関一</t>
  </si>
  <si>
    <t>060関一定</t>
  </si>
  <si>
    <t>061関二</t>
  </si>
  <si>
    <t>062関工</t>
  </si>
  <si>
    <t>063花泉</t>
  </si>
  <si>
    <t>064一関支</t>
  </si>
  <si>
    <t>065学院</t>
  </si>
  <si>
    <t>066学院通</t>
  </si>
  <si>
    <t>067修紅</t>
  </si>
  <si>
    <t>068高専</t>
  </si>
  <si>
    <t>069大東</t>
  </si>
  <si>
    <t>070千厩</t>
  </si>
  <si>
    <t>071高田</t>
  </si>
  <si>
    <t>072大高</t>
  </si>
  <si>
    <t>073大定</t>
  </si>
  <si>
    <t>074大船東</t>
  </si>
  <si>
    <t>075住田</t>
  </si>
  <si>
    <t>076気光支</t>
  </si>
  <si>
    <t>077釜石</t>
  </si>
  <si>
    <t>078釜石定</t>
  </si>
  <si>
    <t>079釜商工</t>
  </si>
  <si>
    <t>080大槌</t>
  </si>
  <si>
    <t>081釜祥支</t>
  </si>
  <si>
    <t>082山田</t>
  </si>
  <si>
    <t>083宮古</t>
  </si>
  <si>
    <t>084宮古定</t>
  </si>
  <si>
    <t>085宮古通</t>
  </si>
  <si>
    <t>086宮北</t>
  </si>
  <si>
    <t>087宮商工</t>
  </si>
  <si>
    <t>089宮水</t>
  </si>
  <si>
    <t>090岩泉</t>
  </si>
  <si>
    <t>091宮恵支</t>
  </si>
  <si>
    <t>092久慈</t>
  </si>
  <si>
    <t>093長内</t>
  </si>
  <si>
    <t>096種市</t>
  </si>
  <si>
    <t>097大野</t>
  </si>
  <si>
    <t>098久拓支</t>
  </si>
  <si>
    <t>099沼宮内</t>
  </si>
  <si>
    <t>100葛巻</t>
  </si>
  <si>
    <t>101軽米</t>
  </si>
  <si>
    <t>102伊保内</t>
  </si>
  <si>
    <t>103福岡</t>
  </si>
  <si>
    <t>104福岡定</t>
  </si>
  <si>
    <t>107NHK杜陵</t>
  </si>
  <si>
    <t>金融機関名</t>
    <rPh sb="0" eb="2">
      <t>キンユウ</t>
    </rPh>
    <rPh sb="2" eb="4">
      <t>キカン</t>
    </rPh>
    <rPh sb="4" eb="5">
      <t>メイ</t>
    </rPh>
    <phoneticPr fontId="1"/>
  </si>
  <si>
    <t>全国高総文祭参加生徒派遣補助費振込口座調査</t>
    <rPh sb="15" eb="21">
      <t>フリコミコウザチョウサ</t>
    </rPh>
    <phoneticPr fontId="1"/>
  </si>
  <si>
    <t>　　　　　　　【市・私・国立】メールで高文連【iwatekoubunren@echna.ne.jp】へ送信下さい。</t>
    <rPh sb="8" eb="9">
      <t>シ</t>
    </rPh>
    <rPh sb="10" eb="11">
      <t>ワタシ</t>
    </rPh>
    <rPh sb="12" eb="14">
      <t>コクリツ</t>
    </rPh>
    <phoneticPr fontId="1"/>
  </si>
  <si>
    <t>盛岡ひがし支援学校</t>
    <rPh sb="0" eb="2">
      <t>モリオカ</t>
    </rPh>
    <rPh sb="5" eb="7">
      <t>シエン</t>
    </rPh>
    <rPh sb="7" eb="9">
      <t>ガッコウ</t>
    </rPh>
    <phoneticPr fontId="1"/>
  </si>
  <si>
    <t>盛ひ支</t>
    <rPh sb="0" eb="1">
      <t>モリ</t>
    </rPh>
    <rPh sb="2" eb="3">
      <t>シ</t>
    </rPh>
    <phoneticPr fontId="1"/>
  </si>
  <si>
    <t>108盛ひ支</t>
    <rPh sb="3" eb="4">
      <t>モリ</t>
    </rPh>
    <rPh sb="5" eb="6">
      <t>シ</t>
    </rPh>
    <phoneticPr fontId="1"/>
  </si>
  <si>
    <t>北桜高等学校</t>
    <rPh sb="0" eb="1">
      <t>キタ</t>
    </rPh>
    <rPh sb="1" eb="2">
      <t>サクラ</t>
    </rPh>
    <phoneticPr fontId="1"/>
  </si>
  <si>
    <t>北　桜</t>
    <phoneticPr fontId="4"/>
  </si>
  <si>
    <t>106北桜</t>
    <rPh sb="3" eb="4">
      <t>キタ</t>
    </rPh>
    <rPh sb="4" eb="5">
      <t>サクラ</t>
    </rPh>
    <phoneticPr fontId="1"/>
  </si>
  <si>
    <t>*（注）</t>
    <phoneticPr fontId="1"/>
  </si>
  <si>
    <t>団体の場合は部活動名（音楽部、吹奏楽部、郷土芸能委員会、放送委員会、理数探求コース生物班、かるた部　等）</t>
    <rPh sb="0" eb="2">
      <t>ダンタイ</t>
    </rPh>
    <rPh sb="3" eb="5">
      <t>バアイ</t>
    </rPh>
    <rPh sb="6" eb="10">
      <t>ブカツドウメイ</t>
    </rPh>
    <rPh sb="11" eb="14">
      <t>オンガクブ</t>
    </rPh>
    <rPh sb="15" eb="19">
      <t>スイソウガクブ</t>
    </rPh>
    <rPh sb="20" eb="22">
      <t>キョウド</t>
    </rPh>
    <rPh sb="22" eb="24">
      <t>ゲイノウ</t>
    </rPh>
    <rPh sb="24" eb="27">
      <t>イインカイ</t>
    </rPh>
    <rPh sb="28" eb="33">
      <t>ホウソウイインカイ</t>
    </rPh>
    <rPh sb="34" eb="36">
      <t>リスウ</t>
    </rPh>
    <rPh sb="36" eb="38">
      <t>タンキュウ</t>
    </rPh>
    <rPh sb="41" eb="44">
      <t>セイブツハン</t>
    </rPh>
    <rPh sb="48" eb="49">
      <t>ブ</t>
    </rPh>
    <rPh sb="50" eb="51">
      <t>ナド</t>
    </rPh>
    <phoneticPr fontId="1"/>
  </si>
  <si>
    <t>将棋・団体の場合は部活動名、囲碁・団体は生徒氏名</t>
    <rPh sb="0" eb="2">
      <t>ショウギ</t>
    </rPh>
    <rPh sb="3" eb="5">
      <t>ダンタイ</t>
    </rPh>
    <rPh sb="6" eb="8">
      <t>バアイ</t>
    </rPh>
    <rPh sb="9" eb="12">
      <t>ブカツドウ</t>
    </rPh>
    <rPh sb="12" eb="13">
      <t>メイ</t>
    </rPh>
    <rPh sb="14" eb="16">
      <t>イゴ</t>
    </rPh>
    <rPh sb="17" eb="19">
      <t>ダンタイ</t>
    </rPh>
    <rPh sb="20" eb="22">
      <t>セイト</t>
    </rPh>
    <rPh sb="22" eb="24">
      <t>シメイ</t>
    </rPh>
    <phoneticPr fontId="1"/>
  </si>
  <si>
    <t>宿泊日に変更があった場合はお知らせください</t>
    <rPh sb="0" eb="3">
      <t>シュクハクビ</t>
    </rPh>
    <rPh sb="4" eb="6">
      <t>ヘンコウ</t>
    </rPh>
    <rPh sb="10" eb="12">
      <t>バアイ</t>
    </rPh>
    <rPh sb="14" eb="15">
      <t>シ</t>
    </rPh>
    <phoneticPr fontId="1"/>
  </si>
  <si>
    <t>金融機関名、支店名口座番号等が記載されている通帳のコピーをＰＤＦでお送りください。名義変更がある場合はその旨備考にご記入ください。</t>
    <rPh sb="0" eb="5">
      <t>キンユウキカンメイ</t>
    </rPh>
    <rPh sb="6" eb="9">
      <t>シテンメイ</t>
    </rPh>
    <rPh sb="9" eb="13">
      <t>コウザバンゴウ</t>
    </rPh>
    <rPh sb="13" eb="14">
      <t>ナド</t>
    </rPh>
    <rPh sb="15" eb="17">
      <t>キサイ</t>
    </rPh>
    <rPh sb="22" eb="24">
      <t>ツウチョウ</t>
    </rPh>
    <rPh sb="34" eb="35">
      <t>オク</t>
    </rPh>
    <rPh sb="41" eb="45">
      <t>メイギヘンコウ</t>
    </rPh>
    <rPh sb="48" eb="50">
      <t>バアイ</t>
    </rPh>
    <rPh sb="53" eb="54">
      <t>ムネ</t>
    </rPh>
    <rPh sb="54" eb="56">
      <t>ビコウ</t>
    </rPh>
    <rPh sb="58" eb="60">
      <t>キニュウ</t>
    </rPh>
    <phoneticPr fontId="1"/>
  </si>
  <si>
    <t>↓省略せず必ず入力してください</t>
    <rPh sb="1" eb="3">
      <t>ショウリャク</t>
    </rPh>
    <rPh sb="5" eb="6">
      <t>カナラ</t>
    </rPh>
    <rPh sb="7" eb="9">
      <t>ニュウリョク</t>
    </rPh>
    <phoneticPr fontId="1"/>
  </si>
  <si>
    <t>参加人数</t>
    <phoneticPr fontId="2"/>
  </si>
  <si>
    <t>補助対象人数</t>
    <phoneticPr fontId="1"/>
  </si>
  <si>
    <t>大会に実際に出場する生徒人数</t>
    <phoneticPr fontId="1"/>
  </si>
  <si>
    <t>補助対象以外の
生徒を含む総数</t>
    <phoneticPr fontId="1"/>
  </si>
  <si>
    <t>部名または生徒名 *（注）</t>
    <rPh sb="0" eb="1">
      <t>ブ</t>
    </rPh>
    <rPh sb="1" eb="2">
      <t>メイ</t>
    </rPh>
    <rPh sb="5" eb="7">
      <t>セイト</t>
    </rPh>
    <rPh sb="7" eb="8">
      <t>メイ</t>
    </rPh>
    <rPh sb="11" eb="12">
      <t>チュウ</t>
    </rPh>
    <phoneticPr fontId="2"/>
  </si>
  <si>
    <t>学校名</t>
    <phoneticPr fontId="1"/>
  </si>
  <si>
    <t>放送 オーディオメッセージ</t>
    <phoneticPr fontId="1"/>
  </si>
  <si>
    <t>補助対象外生徒</t>
    <rPh sb="0" eb="7">
      <t>ホジョタイショウガイセイト</t>
    </rPh>
    <phoneticPr fontId="1"/>
  </si>
  <si>
    <t>対象外</t>
    <rPh sb="0" eb="3">
      <t>タイショウガイ</t>
    </rPh>
    <phoneticPr fontId="1"/>
  </si>
  <si>
    <t>　　提出先：【県立学校】全県フォルダ　＞02_情報共有２（各事務局）【保存期限１年】＞高文連＞02かがわ総文zenkoku2</t>
    <rPh sb="2" eb="5">
      <t>テイシュツサキ</t>
    </rPh>
    <rPh sb="7" eb="9">
      <t>ケンリツ</t>
    </rPh>
    <rPh sb="9" eb="11">
      <t>ガッコウ</t>
    </rPh>
    <rPh sb="12" eb="14">
      <t>ゼンケン</t>
    </rPh>
    <rPh sb="23" eb="25">
      <t>ジョウホウ</t>
    </rPh>
    <rPh sb="25" eb="27">
      <t>キョウユウ</t>
    </rPh>
    <rPh sb="29" eb="33">
      <t>カクジムキョク</t>
    </rPh>
    <rPh sb="35" eb="37">
      <t>ホゾン</t>
    </rPh>
    <rPh sb="37" eb="39">
      <t>キゲン</t>
    </rPh>
    <rPh sb="40" eb="41">
      <t>ネン</t>
    </rPh>
    <rPh sb="43" eb="45">
      <t>コウブン</t>
    </rPh>
    <rPh sb="45" eb="46">
      <t>レン</t>
    </rPh>
    <rPh sb="52" eb="54">
      <t>ソウブン</t>
    </rPh>
    <phoneticPr fontId="1"/>
  </si>
  <si>
    <t>zenkoku2.xls</t>
  </si>
  <si>
    <t>ﾌｧｲﾙ名</t>
    <rPh sb="4" eb="5">
      <t>メイ</t>
    </rPh>
    <phoneticPr fontId="1"/>
  </si>
  <si>
    <t>対象外</t>
    <rPh sb="0" eb="3">
      <t>タイショウガイ</t>
    </rPh>
    <phoneticPr fontId="1"/>
  </si>
  <si>
    <t>南昌みらい高等学校</t>
    <rPh sb="0" eb="1">
      <t>ナン</t>
    </rPh>
    <rPh sb="1" eb="2">
      <t>ショウ</t>
    </rPh>
    <rPh sb="5" eb="7">
      <t>コウトウ</t>
    </rPh>
    <rPh sb="7" eb="9">
      <t>ガッコウコウトウガッコウ</t>
    </rPh>
    <phoneticPr fontId="4"/>
  </si>
  <si>
    <t>南昌み</t>
    <rPh sb="0" eb="2">
      <t>ナンショウ</t>
    </rPh>
    <phoneticPr fontId="1"/>
  </si>
  <si>
    <t>007南昌み</t>
    <rPh sb="3" eb="5">
      <t>ナンショウ</t>
    </rPh>
    <phoneticPr fontId="1"/>
  </si>
  <si>
    <r>
      <t>※ この様式を、</t>
    </r>
    <r>
      <rPr>
        <b/>
        <sz val="11"/>
        <color rgb="FFFF0000"/>
        <rFont val="ＭＳ Ｐゴシック"/>
        <family val="3"/>
        <charset val="128"/>
        <scheme val="minor"/>
      </rPr>
      <t>ファイル名【学校名（略称）zenkoku2】としてご提出</t>
    </r>
    <r>
      <rPr>
        <sz val="9"/>
        <rFont val="ＭＳ Ｐゴシック"/>
        <family val="3"/>
        <charset val="128"/>
        <scheme val="minor"/>
      </rPr>
      <t>ください。PDFデータも同様　</t>
    </r>
    <rPh sb="12" eb="13">
      <t>メイ</t>
    </rPh>
    <rPh sb="14" eb="16">
      <t>ガッコウ</t>
    </rPh>
    <rPh sb="16" eb="17">
      <t>メイ</t>
    </rPh>
    <rPh sb="18" eb="20">
      <t>リャクショウ</t>
    </rPh>
    <rPh sb="34" eb="36">
      <t>テイシュツ</t>
    </rPh>
    <rPh sb="48" eb="50">
      <t>ドウヨウ</t>
    </rPh>
    <phoneticPr fontId="1"/>
  </si>
  <si>
    <t>翔北</t>
    <rPh sb="0" eb="2">
      <t>ショウホク</t>
    </rPh>
    <phoneticPr fontId="4"/>
  </si>
  <si>
    <t>久慈翔北高等学校</t>
    <rPh sb="2" eb="4">
      <t>ショウホク</t>
    </rPh>
    <phoneticPr fontId="1"/>
  </si>
  <si>
    <t>翔　北</t>
    <rPh sb="0" eb="1">
      <t>ショウ</t>
    </rPh>
    <rPh sb="2" eb="3">
      <t>キタ</t>
    </rPh>
    <phoneticPr fontId="4"/>
  </si>
  <si>
    <t>094翔北</t>
    <rPh sb="3" eb="5">
      <t>ショウホク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</si>
</sst>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0_);[Red]\(0\)"/>
  </numFmts>
  <fonts count="3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u/>
      <sz val="11"/>
      <color indexed="36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9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9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9"/>
      <color theme="0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b/>
      <sz val="9"/>
      <color theme="0"/>
      <name val="ＭＳ Ｐゴシック"/>
      <family val="3"/>
      <charset val="128"/>
      <scheme val="minor"/>
    </font>
    <font>
      <sz val="8"/>
      <color rgb="FF000000"/>
      <name val="ＭＳ 明朝"/>
      <family val="1"/>
      <charset val="128"/>
    </font>
    <font>
      <sz val="11"/>
      <color rgb="FFFF0000"/>
      <name val="ＭＳ Ｐゴシック"/>
      <family val="3"/>
      <charset val="128"/>
      <scheme val="minor"/>
    </font>
    <font>
      <u/>
      <sz val="11"/>
      <color rgb="FFFF0000"/>
      <name val="ＭＳ Ｐゴシック"/>
      <family val="3"/>
      <charset val="128"/>
      <scheme val="minor"/>
    </font>
    <font>
      <b/>
      <sz val="16"/>
      <name val="ＭＳ Ｐゴシック"/>
      <family val="3"/>
      <charset val="128"/>
      <scheme val="minor"/>
    </font>
    <font>
      <sz val="9"/>
      <color rgb="FFFF0000"/>
      <name val="ＭＳ Ｐゴシック"/>
      <family val="3"/>
      <charset val="128"/>
      <scheme val="minor"/>
    </font>
    <font>
      <b/>
      <sz val="6"/>
      <color rgb="FF000000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b/>
      <sz val="18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9"/>
      <color rgb="FFFF0000"/>
      <name val="ＭＳ Ｐゴシック"/>
      <family val="3"/>
      <charset val="128"/>
      <scheme val="minor"/>
    </font>
    <font>
      <b/>
      <sz val="10"/>
      <color rgb="FFFF0000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8"/>
      <color rgb="FF000000"/>
      <name val="ＭＳ Ｐゴシック"/>
      <family val="3"/>
      <charset val="128"/>
      <scheme val="minor"/>
    </font>
    <font>
      <b/>
      <sz val="18"/>
      <color rgb="FFFF0000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16" fillId="0" borderId="0">
      <alignment vertical="center"/>
    </xf>
  </cellStyleXfs>
  <cellXfs count="15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13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0" fontId="13" fillId="0" borderId="16" xfId="0" applyFont="1" applyBorder="1">
      <alignment vertical="center"/>
    </xf>
    <xf numFmtId="0" fontId="17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21" fillId="0" borderId="0" xfId="0" applyFont="1">
      <alignment vertical="center"/>
    </xf>
    <xf numFmtId="0" fontId="7" fillId="3" borderId="0" xfId="0" applyFont="1" applyFill="1">
      <alignment vertical="center"/>
    </xf>
    <xf numFmtId="0" fontId="14" fillId="0" borderId="0" xfId="0" applyFont="1">
      <alignment vertical="center"/>
    </xf>
    <xf numFmtId="0" fontId="22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right" vertical="center"/>
    </xf>
    <xf numFmtId="0" fontId="12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shrinkToFit="1"/>
    </xf>
    <xf numFmtId="0" fontId="14" fillId="0" borderId="2" xfId="0" applyFont="1" applyBorder="1" applyAlignment="1">
      <alignment horizontal="center" vertical="center" shrinkToFit="1"/>
    </xf>
    <xf numFmtId="0" fontId="11" fillId="0" borderId="3" xfId="0" applyFont="1" applyBorder="1" applyAlignment="1">
      <alignment horizontal="center" vertical="center" shrinkToFit="1"/>
    </xf>
    <xf numFmtId="41" fontId="14" fillId="3" borderId="1" xfId="0" applyNumberFormat="1" applyFont="1" applyFill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shrinkToFit="1"/>
    </xf>
    <xf numFmtId="56" fontId="23" fillId="0" borderId="8" xfId="0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11" fillId="0" borderId="4" xfId="0" applyFont="1" applyBorder="1" applyAlignment="1">
      <alignment horizontal="left" vertical="center" shrinkToFit="1"/>
    </xf>
    <xf numFmtId="0" fontId="11" fillId="0" borderId="5" xfId="0" applyFont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 shrinkToFit="1"/>
    </xf>
    <xf numFmtId="41" fontId="11" fillId="0" borderId="4" xfId="0" applyNumberFormat="1" applyFont="1" applyBorder="1" applyAlignment="1">
      <alignment horizontal="left" vertical="center" shrinkToFit="1"/>
    </xf>
    <xf numFmtId="0" fontId="11" fillId="0" borderId="6" xfId="0" applyFont="1" applyBorder="1">
      <alignment vertical="center"/>
    </xf>
    <xf numFmtId="0" fontId="8" fillId="0" borderId="6" xfId="0" applyFont="1" applyBorder="1">
      <alignment vertical="center"/>
    </xf>
    <xf numFmtId="0" fontId="8" fillId="0" borderId="7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41" fontId="11" fillId="0" borderId="4" xfId="0" applyNumberFormat="1" applyFont="1" applyBorder="1" applyAlignment="1">
      <alignment vertical="center" shrinkToFit="1"/>
    </xf>
    <xf numFmtId="41" fontId="11" fillId="0" borderId="4" xfId="0" applyNumberFormat="1" applyFont="1" applyBorder="1" applyAlignment="1">
      <alignment horizontal="left" vertical="center" wrapText="1" shrinkToFit="1"/>
    </xf>
    <xf numFmtId="0" fontId="24" fillId="0" borderId="5" xfId="0" applyFont="1" applyBorder="1" applyAlignment="1">
      <alignment horizontal="center" vertical="center" shrinkToFit="1"/>
    </xf>
    <xf numFmtId="41" fontId="11" fillId="0" borderId="7" xfId="0" applyNumberFormat="1" applyFont="1" applyBorder="1" applyAlignment="1">
      <alignment horizontal="left" vertical="center" shrinkToFit="1"/>
    </xf>
    <xf numFmtId="0" fontId="11" fillId="0" borderId="9" xfId="0" applyFont="1" applyBorder="1">
      <alignment vertical="center"/>
    </xf>
    <xf numFmtId="0" fontId="9" fillId="0" borderId="4" xfId="0" applyFont="1" applyBorder="1" applyAlignment="1">
      <alignment horizontal="left" vertical="center" shrinkToFit="1"/>
    </xf>
    <xf numFmtId="0" fontId="11" fillId="0" borderId="8" xfId="0" applyFont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 shrinkToFit="1"/>
    </xf>
    <xf numFmtId="176" fontId="11" fillId="5" borderId="2" xfId="0" applyNumberFormat="1" applyFont="1" applyFill="1" applyBorder="1" applyAlignment="1">
      <alignment horizontal="center" vertical="center"/>
    </xf>
    <xf numFmtId="176" fontId="11" fillId="5" borderId="3" xfId="0" applyNumberFormat="1" applyFont="1" applyFill="1" applyBorder="1" applyAlignment="1">
      <alignment horizontal="center" vertical="center"/>
    </xf>
    <xf numFmtId="176" fontId="11" fillId="5" borderId="5" xfId="0" applyNumberFormat="1" applyFont="1" applyFill="1" applyBorder="1" applyAlignment="1">
      <alignment horizontal="center" vertical="center"/>
    </xf>
    <xf numFmtId="176" fontId="11" fillId="5" borderId="6" xfId="0" applyNumberFormat="1" applyFont="1" applyFill="1" applyBorder="1" applyAlignment="1">
      <alignment horizontal="center" vertical="center"/>
    </xf>
    <xf numFmtId="176" fontId="11" fillId="5" borderId="8" xfId="0" applyNumberFormat="1" applyFont="1" applyFill="1" applyBorder="1" applyAlignment="1">
      <alignment horizontal="center" vertical="center"/>
    </xf>
    <xf numFmtId="176" fontId="11" fillId="5" borderId="9" xfId="0" applyNumberFormat="1" applyFont="1" applyFill="1" applyBorder="1" applyAlignment="1">
      <alignment horizontal="center" vertical="center"/>
    </xf>
    <xf numFmtId="0" fontId="25" fillId="0" borderId="0" xfId="0" applyFont="1">
      <alignment vertical="center"/>
    </xf>
    <xf numFmtId="0" fontId="14" fillId="3" borderId="0" xfId="0" applyFont="1" applyFill="1" applyAlignment="1">
      <alignment horizontal="left" vertical="center"/>
    </xf>
    <xf numFmtId="0" fontId="26" fillId="0" borderId="0" xfId="0" applyFont="1">
      <alignment vertical="center"/>
    </xf>
    <xf numFmtId="0" fontId="3" fillId="3" borderId="0" xfId="0" applyFont="1" applyFill="1" applyAlignment="1">
      <alignment horizontal="center" vertical="center" wrapText="1"/>
    </xf>
    <xf numFmtId="41" fontId="3" fillId="3" borderId="0" xfId="0" applyNumberFormat="1" applyFont="1" applyFill="1" applyAlignment="1">
      <alignment horizontal="center" vertical="center" wrapText="1"/>
    </xf>
    <xf numFmtId="0" fontId="3" fillId="3" borderId="0" xfId="0" applyFont="1" applyFill="1" applyAlignment="1">
      <alignment horizontal="center" vertical="center" shrinkToFit="1"/>
    </xf>
    <xf numFmtId="0" fontId="3" fillId="3" borderId="0" xfId="0" applyFont="1" applyFill="1" applyAlignment="1">
      <alignment horizontal="center" vertical="center" wrapText="1" shrinkToFit="1"/>
    </xf>
    <xf numFmtId="56" fontId="18" fillId="0" borderId="0" xfId="0" applyNumberFormat="1" applyFont="1" applyAlignment="1">
      <alignment horizontal="center" vertical="center" wrapText="1"/>
    </xf>
    <xf numFmtId="0" fontId="3" fillId="4" borderId="0" xfId="1" applyFont="1" applyFill="1" applyAlignment="1">
      <alignment horizontal="center" vertical="center" shrinkToFit="1"/>
    </xf>
    <xf numFmtId="0" fontId="3" fillId="4" borderId="0" xfId="1" applyFont="1" applyFill="1" applyAlignment="1">
      <alignment horizontal="center" vertical="center" wrapText="1" shrinkToFit="1"/>
    </xf>
    <xf numFmtId="41" fontId="3" fillId="4" borderId="0" xfId="0" applyNumberFormat="1" applyFont="1" applyFill="1" applyAlignment="1">
      <alignment horizontal="center" vertical="center" shrinkToFit="1"/>
    </xf>
    <xf numFmtId="0" fontId="5" fillId="3" borderId="0" xfId="0" applyFont="1" applyFill="1" applyAlignment="1">
      <alignment horizontal="center" vertical="center"/>
    </xf>
    <xf numFmtId="41" fontId="5" fillId="3" borderId="0" xfId="0" applyNumberFormat="1" applyFont="1" applyFill="1" applyAlignment="1">
      <alignment horizontal="center" vertical="center" shrinkToFit="1"/>
    </xf>
    <xf numFmtId="41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 shrinkToFit="1"/>
    </xf>
    <xf numFmtId="41" fontId="5" fillId="4" borderId="0" xfId="0" applyNumberFormat="1" applyFont="1" applyFill="1" applyAlignment="1">
      <alignment horizontal="center" vertical="center" shrinkToFit="1"/>
    </xf>
    <xf numFmtId="0" fontId="11" fillId="0" borderId="18" xfId="0" applyFont="1" applyBorder="1" applyAlignment="1">
      <alignment horizontal="left" vertical="center" shrinkToFit="1"/>
    </xf>
    <xf numFmtId="0" fontId="11" fillId="0" borderId="19" xfId="0" applyFont="1" applyBorder="1" applyAlignment="1">
      <alignment horizontal="center" vertical="center" shrinkToFit="1"/>
    </xf>
    <xf numFmtId="0" fontId="11" fillId="0" borderId="20" xfId="0" applyFont="1" applyBorder="1" applyAlignment="1">
      <alignment horizontal="center" vertical="center" shrinkToFit="1"/>
    </xf>
    <xf numFmtId="0" fontId="11" fillId="0" borderId="7" xfId="0" applyFont="1" applyBorder="1" applyAlignment="1">
      <alignment horizontal="left" vertical="center" shrinkToFit="1"/>
    </xf>
    <xf numFmtId="0" fontId="7" fillId="0" borderId="0" xfId="0" applyFont="1" applyAlignment="1">
      <alignment vertical="center" wrapText="1"/>
    </xf>
    <xf numFmtId="0" fontId="27" fillId="0" borderId="0" xfId="0" applyFont="1">
      <alignment vertical="center"/>
    </xf>
    <xf numFmtId="0" fontId="28" fillId="0" borderId="0" xfId="0" applyFont="1">
      <alignment vertical="center"/>
    </xf>
    <xf numFmtId="0" fontId="14" fillId="2" borderId="8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 wrapText="1"/>
    </xf>
    <xf numFmtId="0" fontId="31" fillId="0" borderId="0" xfId="0" applyFont="1">
      <alignment vertical="center"/>
    </xf>
    <xf numFmtId="0" fontId="19" fillId="0" borderId="0" xfId="0" applyFont="1">
      <alignment vertical="center"/>
    </xf>
    <xf numFmtId="176" fontId="11" fillId="5" borderId="23" xfId="0" applyNumberFormat="1" applyFont="1" applyFill="1" applyBorder="1" applyAlignment="1">
      <alignment horizontal="center" vertical="center"/>
    </xf>
    <xf numFmtId="176" fontId="11" fillId="5" borderId="15" xfId="0" applyNumberFormat="1" applyFont="1" applyFill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56" fontId="23" fillId="0" borderId="15" xfId="0" applyNumberFormat="1" applyFont="1" applyBorder="1" applyAlignment="1">
      <alignment horizontal="center" vertical="center" wrapText="1"/>
    </xf>
    <xf numFmtId="176" fontId="11" fillId="5" borderId="12" xfId="0" applyNumberFormat="1" applyFont="1" applyFill="1" applyBorder="1" applyAlignment="1">
      <alignment horizontal="center" vertical="center"/>
    </xf>
    <xf numFmtId="0" fontId="13" fillId="3" borderId="10" xfId="0" applyFont="1" applyFill="1" applyBorder="1" applyAlignment="1">
      <alignment horizontal="center" vertical="center" wrapText="1"/>
    </xf>
    <xf numFmtId="0" fontId="32" fillId="3" borderId="8" xfId="0" applyFont="1" applyFill="1" applyBorder="1" applyAlignment="1">
      <alignment horizontal="center" vertical="center" wrapText="1"/>
    </xf>
    <xf numFmtId="0" fontId="7" fillId="0" borderId="24" xfId="0" applyFont="1" applyBorder="1">
      <alignment vertical="center"/>
    </xf>
    <xf numFmtId="0" fontId="0" fillId="0" borderId="16" xfId="0" applyBorder="1">
      <alignment vertical="center"/>
    </xf>
    <xf numFmtId="0" fontId="7" fillId="0" borderId="25" xfId="0" applyFont="1" applyBorder="1">
      <alignment vertical="center"/>
    </xf>
    <xf numFmtId="56" fontId="33" fillId="0" borderId="8" xfId="0" applyNumberFormat="1" applyFont="1" applyBorder="1" applyAlignment="1">
      <alignment horizontal="center" vertical="center" shrinkToFit="1"/>
    </xf>
    <xf numFmtId="56" fontId="33" fillId="0" borderId="9" xfId="0" applyNumberFormat="1" applyFont="1" applyBorder="1" applyAlignment="1">
      <alignment horizontal="center" vertical="center" shrinkToFit="1"/>
    </xf>
    <xf numFmtId="0" fontId="34" fillId="0" borderId="0" xfId="0" applyFont="1">
      <alignment vertical="center"/>
    </xf>
    <xf numFmtId="0" fontId="8" fillId="0" borderId="22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22" xfId="0" applyBorder="1">
      <alignment vertical="center"/>
    </xf>
    <xf numFmtId="0" fontId="0" fillId="0" borderId="0" xfId="0">
      <alignment vertical="center"/>
    </xf>
    <xf numFmtId="0" fontId="19" fillId="0" borderId="10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41" fontId="11" fillId="5" borderId="4" xfId="0" applyNumberFormat="1" applyFont="1" applyFill="1" applyBorder="1" applyAlignment="1">
      <alignment horizontal="center" vertical="center" shrinkToFit="1"/>
    </xf>
    <xf numFmtId="41" fontId="11" fillId="5" borderId="5" xfId="0" applyNumberFormat="1" applyFont="1" applyFill="1" applyBorder="1" applyAlignment="1">
      <alignment horizontal="center" vertical="center" shrinkToFit="1"/>
    </xf>
    <xf numFmtId="0" fontId="11" fillId="2" borderId="5" xfId="0" applyFont="1" applyFill="1" applyBorder="1" applyAlignment="1">
      <alignment horizontal="center" vertical="center" shrinkToFit="1"/>
    </xf>
    <xf numFmtId="0" fontId="14" fillId="2" borderId="5" xfId="0" applyFont="1" applyFill="1" applyBorder="1" applyAlignment="1">
      <alignment horizontal="center" vertical="center" wrapText="1"/>
    </xf>
    <xf numFmtId="0" fontId="32" fillId="3" borderId="8" xfId="0" applyFont="1" applyFill="1" applyBorder="1" applyAlignment="1">
      <alignment horizontal="center" vertical="center" wrapText="1" shrinkToFit="1"/>
    </xf>
    <xf numFmtId="0" fontId="7" fillId="5" borderId="7" xfId="0" applyFont="1" applyFill="1" applyBorder="1" applyAlignment="1" applyProtection="1">
      <alignment horizontal="center" vertical="center" shrinkToFit="1"/>
      <protection locked="0"/>
    </xf>
    <xf numFmtId="0" fontId="7" fillId="5" borderId="8" xfId="0" applyFont="1" applyFill="1" applyBorder="1" applyAlignment="1" applyProtection="1">
      <alignment horizontal="center" vertical="center" shrinkToFit="1"/>
      <protection locked="0"/>
    </xf>
    <xf numFmtId="0" fontId="10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/>
    </xf>
    <xf numFmtId="0" fontId="14" fillId="2" borderId="9" xfId="0" applyFont="1" applyFill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41" fontId="13" fillId="3" borderId="1" xfId="0" applyNumberFormat="1" applyFont="1" applyFill="1" applyBorder="1" applyAlignment="1">
      <alignment horizontal="center" vertical="center" wrapText="1"/>
    </xf>
    <xf numFmtId="41" fontId="13" fillId="3" borderId="2" xfId="0" applyNumberFormat="1" applyFont="1" applyFill="1" applyBorder="1" applyAlignment="1">
      <alignment horizontal="center" vertical="center" wrapText="1"/>
    </xf>
    <xf numFmtId="41" fontId="11" fillId="5" borderId="1" xfId="0" applyNumberFormat="1" applyFont="1" applyFill="1" applyBorder="1" applyAlignment="1">
      <alignment horizontal="center" vertical="center" shrinkToFit="1"/>
    </xf>
    <xf numFmtId="41" fontId="11" fillId="5" borderId="2" xfId="0" applyNumberFormat="1" applyFont="1" applyFill="1" applyBorder="1" applyAlignment="1">
      <alignment horizontal="center" vertical="center" shrinkToFit="1"/>
    </xf>
    <xf numFmtId="0" fontId="14" fillId="2" borderId="7" xfId="0" applyFont="1" applyFill="1" applyBorder="1" applyAlignment="1">
      <alignment horizontal="center" vertical="center"/>
    </xf>
    <xf numFmtId="0" fontId="29" fillId="0" borderId="21" xfId="0" applyFont="1" applyBorder="1">
      <alignment vertical="center"/>
    </xf>
    <xf numFmtId="0" fontId="30" fillId="0" borderId="21" xfId="0" applyFont="1" applyBorder="1">
      <alignment vertical="center"/>
    </xf>
    <xf numFmtId="0" fontId="10" fillId="0" borderId="10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41" fontId="32" fillId="3" borderId="7" xfId="0" applyNumberFormat="1" applyFont="1" applyFill="1" applyBorder="1" applyAlignment="1">
      <alignment horizontal="center" vertical="center" wrapText="1"/>
    </xf>
    <xf numFmtId="41" fontId="32" fillId="3" borderId="8" xfId="0" applyNumberFormat="1" applyFont="1" applyFill="1" applyBorder="1" applyAlignment="1">
      <alignment horizontal="center" vertical="center" wrapText="1"/>
    </xf>
    <xf numFmtId="0" fontId="14" fillId="3" borderId="8" xfId="0" applyFont="1" applyFill="1" applyBorder="1" applyAlignment="1">
      <alignment horizontal="center" vertical="center" wrapText="1" shrinkToFit="1"/>
    </xf>
    <xf numFmtId="0" fontId="14" fillId="3" borderId="8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0" fillId="0" borderId="15" xfId="0" applyBorder="1" applyAlignment="1">
      <alignment vertical="center" wrapText="1"/>
    </xf>
    <xf numFmtId="41" fontId="11" fillId="5" borderId="7" xfId="0" applyNumberFormat="1" applyFont="1" applyFill="1" applyBorder="1" applyAlignment="1">
      <alignment horizontal="center" vertical="center" shrinkToFit="1"/>
    </xf>
    <xf numFmtId="41" fontId="11" fillId="5" borderId="8" xfId="0" applyNumberFormat="1" applyFont="1" applyFill="1" applyBorder="1" applyAlignment="1">
      <alignment horizontal="center" vertical="center" shrinkToFit="1"/>
    </xf>
    <xf numFmtId="0" fontId="13" fillId="3" borderId="2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 shrinkToFit="1"/>
    </xf>
    <xf numFmtId="0" fontId="7" fillId="5" borderId="16" xfId="0" applyFont="1" applyFill="1" applyBorder="1">
      <alignment vertical="center"/>
    </xf>
    <xf numFmtId="0" fontId="0" fillId="5" borderId="16" xfId="0" applyFill="1" applyBorder="1">
      <alignment vertical="center"/>
    </xf>
    <xf numFmtId="0" fontId="32" fillId="3" borderId="8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shrinkToFit="1"/>
    </xf>
    <xf numFmtId="0" fontId="11" fillId="2" borderId="2" xfId="0" applyFont="1" applyFill="1" applyBorder="1" applyAlignment="1">
      <alignment horizontal="center" vertical="center" shrinkToFit="1"/>
    </xf>
    <xf numFmtId="0" fontId="11" fillId="2" borderId="8" xfId="0" applyFont="1" applyFill="1" applyBorder="1" applyAlignment="1">
      <alignment horizontal="center" vertical="center" shrinkToFit="1"/>
    </xf>
    <xf numFmtId="0" fontId="7" fillId="2" borderId="8" xfId="0" applyFont="1" applyFill="1" applyBorder="1" applyAlignment="1">
      <alignment horizontal="center" vertical="center" wrapText="1"/>
    </xf>
    <xf numFmtId="0" fontId="11" fillId="4" borderId="4" xfId="0" applyFont="1" applyFill="1" applyBorder="1" applyAlignment="1">
      <alignment horizontal="left" vertical="center" shrinkToFit="1"/>
    </xf>
    <xf numFmtId="0" fontId="11" fillId="4" borderId="5" xfId="0" applyFont="1" applyFill="1" applyBorder="1" applyAlignment="1">
      <alignment horizontal="center" vertical="center" shrinkToFit="1"/>
    </xf>
    <xf numFmtId="0" fontId="11" fillId="4" borderId="6" xfId="0" applyFont="1" applyFill="1" applyBorder="1" applyAlignment="1">
      <alignment horizontal="center" vertical="center" shrinkToFit="1"/>
    </xf>
    <xf numFmtId="0" fontId="26" fillId="4" borderId="0" xfId="0" applyFont="1" applyFill="1">
      <alignment vertical="center"/>
    </xf>
  </cellXfs>
  <cellStyles count="2">
    <cellStyle name="標準" xfId="0" builtinId="0"/>
    <cellStyle name="標準_視察旅費振込通知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25"/>
  <sheetViews>
    <sheetView tabSelected="1" zoomScaleNormal="100" workbookViewId="0">
      <selection activeCell="D12" sqref="D12:E12"/>
    </sheetView>
  </sheetViews>
  <sheetFormatPr defaultRowHeight="13.5" x14ac:dyDescent="0.15"/>
  <cols>
    <col min="1" max="1" width="3.875" style="3" customWidth="1"/>
    <col min="2" max="14" width="5.625" style="3" customWidth="1"/>
    <col min="15" max="15" width="7.125" style="3" customWidth="1"/>
    <col min="16" max="16" width="6.125" style="3" customWidth="1"/>
    <col min="17" max="17" width="6.25" style="3" customWidth="1"/>
    <col min="18" max="21" width="5.625" style="3" customWidth="1"/>
    <col min="22" max="22" width="7" style="3" customWidth="1"/>
    <col min="23" max="23" width="7.625" style="3" hidden="1" customWidth="1"/>
    <col min="24" max="24" width="15" style="3" customWidth="1"/>
    <col min="25" max="26" width="4.625" style="3" customWidth="1"/>
    <col min="27" max="28" width="10.625" style="3" hidden="1" customWidth="1"/>
    <col min="29" max="29" width="4.375" style="3" hidden="1" customWidth="1"/>
    <col min="30" max="30" width="22.875" style="3" hidden="1" customWidth="1"/>
    <col min="31" max="31" width="4.125" style="3" hidden="1" customWidth="1"/>
    <col min="32" max="32" width="10.625" style="3" hidden="1" customWidth="1"/>
    <col min="33" max="33" width="10.625" style="2" hidden="1" customWidth="1"/>
    <col min="34" max="34" width="16.125" style="3" hidden="1" customWidth="1"/>
    <col min="35" max="35" width="16.25" style="3" hidden="1" customWidth="1"/>
    <col min="36" max="36" width="4.625" style="3" hidden="1" customWidth="1"/>
    <col min="37" max="16384" width="9" style="3"/>
  </cols>
  <sheetData>
    <row r="1" spans="1:36" ht="13.5" customHeight="1" x14ac:dyDescent="0.15">
      <c r="A1" s="3" t="s">
        <v>1</v>
      </c>
    </row>
    <row r="2" spans="1:36" ht="21" x14ac:dyDescent="0.15">
      <c r="B2" s="52" t="s">
        <v>399</v>
      </c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</row>
    <row r="3" spans="1:36" s="5" customFormat="1" ht="19.5" customHeight="1" x14ac:dyDescent="0.15">
      <c r="B3" s="53" t="s">
        <v>291</v>
      </c>
      <c r="C3" s="14"/>
      <c r="D3" s="14"/>
      <c r="E3" s="14"/>
      <c r="H3" s="14"/>
      <c r="I3" s="14"/>
      <c r="V3" s="15"/>
      <c r="W3" s="15"/>
      <c r="AG3" s="4"/>
    </row>
    <row r="4" spans="1:36" s="5" customFormat="1" ht="19.5" customHeight="1" x14ac:dyDescent="0.15">
      <c r="B4" s="15" t="s">
        <v>429</v>
      </c>
      <c r="C4" s="16"/>
      <c r="D4" s="16"/>
      <c r="E4" s="16"/>
      <c r="F4" s="16"/>
      <c r="G4" s="16"/>
      <c r="H4" s="16"/>
      <c r="I4" s="16"/>
      <c r="P4" s="87" t="s">
        <v>424</v>
      </c>
      <c r="Q4" s="144" t="s">
        <v>433</v>
      </c>
      <c r="R4" s="145"/>
      <c r="S4" s="88" t="s">
        <v>423</v>
      </c>
      <c r="T4" s="89"/>
      <c r="AB4" s="4"/>
      <c r="AG4" s="4"/>
    </row>
    <row r="5" spans="1:36" s="5" customFormat="1" ht="19.5" customHeight="1" x14ac:dyDescent="0.15">
      <c r="B5" s="15" t="s">
        <v>422</v>
      </c>
      <c r="C5" s="16"/>
      <c r="D5" s="16"/>
      <c r="E5" s="16"/>
      <c r="F5" s="16"/>
      <c r="G5" s="16"/>
      <c r="H5" s="16"/>
      <c r="I5" s="16"/>
      <c r="AB5" s="4"/>
      <c r="AG5" s="4"/>
    </row>
    <row r="6" spans="1:36" s="5" customFormat="1" ht="19.5" customHeight="1" x14ac:dyDescent="0.15">
      <c r="B6" s="15" t="s">
        <v>400</v>
      </c>
      <c r="C6" s="16"/>
      <c r="D6" s="16"/>
      <c r="E6" s="16"/>
      <c r="F6" s="16"/>
      <c r="G6" s="16"/>
      <c r="H6" s="16"/>
      <c r="I6" s="16"/>
      <c r="AB6" s="4"/>
      <c r="AG6" s="4"/>
    </row>
    <row r="7" spans="1:36" s="5" customFormat="1" ht="20.100000000000001" customHeight="1" x14ac:dyDescent="0.15">
      <c r="A7" s="7">
        <v>1</v>
      </c>
      <c r="B7" s="6" t="s">
        <v>283</v>
      </c>
      <c r="C7" s="17"/>
      <c r="E7" s="18"/>
      <c r="F7" s="18"/>
      <c r="X7" s="15"/>
      <c r="AG7" s="4"/>
    </row>
    <row r="8" spans="1:36" s="2" customFormat="1" ht="20.100000000000001" customHeight="1" x14ac:dyDescent="0.15">
      <c r="A8" s="10" t="s">
        <v>142</v>
      </c>
      <c r="B8" s="107" t="s">
        <v>418</v>
      </c>
      <c r="C8" s="108"/>
      <c r="D8" s="108"/>
      <c r="E8" s="108"/>
      <c r="F8" s="108" t="s">
        <v>284</v>
      </c>
      <c r="G8" s="108"/>
      <c r="H8" s="108"/>
      <c r="I8" s="108"/>
      <c r="J8" s="108" t="s">
        <v>289</v>
      </c>
      <c r="K8" s="108"/>
      <c r="L8" s="108"/>
      <c r="M8" s="109"/>
      <c r="X8" s="8"/>
    </row>
    <row r="9" spans="1:36" ht="34.5" customHeight="1" x14ac:dyDescent="0.15">
      <c r="A9" s="11">
        <f>IF(B9="","",VLOOKUP(B9,AD$16:AE$122,2,FALSE))</f>
        <v>94</v>
      </c>
      <c r="B9" s="105" t="s">
        <v>431</v>
      </c>
      <c r="C9" s="106"/>
      <c r="D9" s="106"/>
      <c r="E9" s="106"/>
      <c r="F9" s="110"/>
      <c r="G9" s="110"/>
      <c r="H9" s="110"/>
      <c r="I9" s="110"/>
      <c r="J9" s="110"/>
      <c r="K9" s="110"/>
      <c r="L9" s="110"/>
      <c r="M9" s="111"/>
      <c r="Y9" s="19"/>
      <c r="Z9" s="19"/>
    </row>
    <row r="10" spans="1:36" s="4" customFormat="1" ht="20.100000000000001" customHeight="1" x14ac:dyDescent="0.15">
      <c r="A10" s="7">
        <v>2</v>
      </c>
      <c r="B10" s="9" t="s">
        <v>156</v>
      </c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R10" s="92" t="s">
        <v>412</v>
      </c>
      <c r="S10" s="6"/>
      <c r="T10" s="92"/>
      <c r="U10" s="6"/>
      <c r="V10" s="6"/>
      <c r="W10" s="6"/>
      <c r="X10" s="6"/>
    </row>
    <row r="11" spans="1:36" s="2" customFormat="1" ht="20.100000000000001" customHeight="1" x14ac:dyDescent="0.15">
      <c r="B11" s="119" t="s">
        <v>157</v>
      </c>
      <c r="C11" s="114"/>
      <c r="D11" s="114"/>
      <c r="E11" s="114"/>
      <c r="F11" s="114" t="s">
        <v>138</v>
      </c>
      <c r="G11" s="114"/>
      <c r="H11" s="118"/>
      <c r="I11" s="118"/>
      <c r="J11" s="118"/>
      <c r="K11" s="127" t="s">
        <v>141</v>
      </c>
      <c r="L11" s="128"/>
      <c r="M11" s="114" t="s">
        <v>0</v>
      </c>
      <c r="N11" s="114"/>
      <c r="O11" s="114"/>
      <c r="P11" s="114"/>
      <c r="Q11" s="114"/>
      <c r="R11" s="114" t="s">
        <v>138</v>
      </c>
      <c r="S11" s="115"/>
      <c r="T11" s="133"/>
      <c r="U11" s="134"/>
      <c r="V11" s="134"/>
      <c r="W11" s="134"/>
      <c r="X11" s="135"/>
    </row>
    <row r="12" spans="1:36" ht="34.5" customHeight="1" x14ac:dyDescent="0.15">
      <c r="B12" s="124"/>
      <c r="C12" s="110"/>
      <c r="D12" s="106" t="s">
        <v>2</v>
      </c>
      <c r="E12" s="106"/>
      <c r="F12" s="117" t="s">
        <v>155</v>
      </c>
      <c r="G12" s="117"/>
      <c r="H12" s="150"/>
      <c r="I12" s="150"/>
      <c r="J12" s="150"/>
      <c r="K12" s="106" t="s">
        <v>139</v>
      </c>
      <c r="L12" s="106"/>
      <c r="M12" s="116"/>
      <c r="N12" s="116"/>
      <c r="O12" s="116"/>
      <c r="P12" s="116"/>
      <c r="Q12" s="116"/>
      <c r="R12" s="112" t="s">
        <v>143</v>
      </c>
      <c r="S12" s="113"/>
      <c r="T12" s="136"/>
      <c r="U12" s="137"/>
      <c r="V12" s="137"/>
      <c r="W12" s="137"/>
      <c r="X12" s="138"/>
    </row>
    <row r="13" spans="1:36" ht="22.5" customHeight="1" x14ac:dyDescent="0.15">
      <c r="B13" s="12"/>
      <c r="C13" s="125" t="s">
        <v>411</v>
      </c>
      <c r="D13" s="126"/>
      <c r="E13" s="126"/>
      <c r="F13" s="126"/>
      <c r="G13" s="126"/>
      <c r="H13" s="126"/>
      <c r="I13" s="126"/>
      <c r="J13" s="126"/>
      <c r="K13" s="126"/>
      <c r="L13" s="126"/>
      <c r="M13" s="126"/>
      <c r="N13" s="126"/>
      <c r="O13" s="126"/>
      <c r="P13" s="126"/>
      <c r="Q13" s="126"/>
      <c r="R13" s="126"/>
      <c r="S13" s="126"/>
      <c r="T13" s="126"/>
      <c r="U13" s="126"/>
      <c r="V13" s="126"/>
      <c r="W13" s="126"/>
      <c r="X13" s="72"/>
    </row>
    <row r="14" spans="1:36" ht="22.5" customHeight="1" x14ac:dyDescent="0.15">
      <c r="B14" s="12"/>
      <c r="C14" s="74"/>
      <c r="D14" s="73"/>
      <c r="E14" s="73"/>
      <c r="F14" s="73"/>
      <c r="G14" s="73"/>
      <c r="H14" s="73"/>
      <c r="I14" s="73"/>
      <c r="J14" s="73"/>
      <c r="K14" s="73"/>
      <c r="L14" s="73"/>
      <c r="M14" s="73"/>
      <c r="N14" s="73"/>
      <c r="O14" s="73"/>
      <c r="P14" s="73"/>
      <c r="Q14" s="73"/>
      <c r="R14" s="73"/>
      <c r="S14" s="73"/>
      <c r="T14" s="73"/>
      <c r="U14" s="73"/>
      <c r="V14" s="73"/>
      <c r="W14" s="73"/>
      <c r="X14" s="72"/>
    </row>
    <row r="15" spans="1:36" s="5" customFormat="1" ht="20.100000000000001" customHeight="1" x14ac:dyDescent="0.15">
      <c r="A15" s="7">
        <v>3</v>
      </c>
      <c r="B15" s="8" t="s">
        <v>287</v>
      </c>
      <c r="D15" s="16" t="s">
        <v>292</v>
      </c>
      <c r="AG15" s="4"/>
    </row>
    <row r="16" spans="1:36" ht="20.100000000000001" customHeight="1" x14ac:dyDescent="0.15">
      <c r="B16" s="120" t="s">
        <v>286</v>
      </c>
      <c r="C16" s="121"/>
      <c r="D16" s="121"/>
      <c r="E16" s="147" t="s">
        <v>417</v>
      </c>
      <c r="F16" s="147"/>
      <c r="G16" s="147"/>
      <c r="H16" s="147"/>
      <c r="I16" s="141" t="s">
        <v>293</v>
      </c>
      <c r="J16" s="141"/>
      <c r="K16" s="143" t="s">
        <v>413</v>
      </c>
      <c r="L16" s="143"/>
      <c r="M16" s="141" t="s">
        <v>414</v>
      </c>
      <c r="N16" s="141"/>
      <c r="O16" s="85" t="s">
        <v>421</v>
      </c>
      <c r="P16" s="97" t="s">
        <v>288</v>
      </c>
      <c r="Q16" s="98"/>
      <c r="R16" s="98"/>
      <c r="S16" s="98"/>
      <c r="T16" s="98"/>
      <c r="U16" s="98"/>
      <c r="V16" s="99"/>
      <c r="W16" s="82"/>
      <c r="AA16" s="20" t="s">
        <v>2</v>
      </c>
      <c r="AB16" s="21" t="s">
        <v>139</v>
      </c>
      <c r="AD16" s="22" t="s">
        <v>7</v>
      </c>
      <c r="AE16" s="23" t="s">
        <v>8</v>
      </c>
      <c r="AF16" s="23" t="s">
        <v>9</v>
      </c>
      <c r="AG16" s="24" t="s">
        <v>10</v>
      </c>
      <c r="AH16" s="54"/>
      <c r="AI16" s="25" t="s">
        <v>148</v>
      </c>
      <c r="AJ16" s="26" t="s">
        <v>200</v>
      </c>
    </row>
    <row r="17" spans="1:36" ht="33.75" customHeight="1" x14ac:dyDescent="0.15">
      <c r="B17" s="129" t="s">
        <v>295</v>
      </c>
      <c r="C17" s="130"/>
      <c r="D17" s="130"/>
      <c r="E17" s="131" t="s">
        <v>294</v>
      </c>
      <c r="F17" s="131"/>
      <c r="G17" s="131"/>
      <c r="H17" s="131"/>
      <c r="I17" s="132" t="s">
        <v>285</v>
      </c>
      <c r="J17" s="132"/>
      <c r="K17" s="104" t="s">
        <v>416</v>
      </c>
      <c r="L17" s="104"/>
      <c r="M17" s="146" t="s">
        <v>415</v>
      </c>
      <c r="N17" s="146"/>
      <c r="O17" s="86" t="s">
        <v>420</v>
      </c>
      <c r="P17" s="90">
        <v>45863</v>
      </c>
      <c r="Q17" s="90">
        <v>45864</v>
      </c>
      <c r="R17" s="90">
        <v>45865</v>
      </c>
      <c r="S17" s="90">
        <v>45866</v>
      </c>
      <c r="T17" s="90">
        <v>45867</v>
      </c>
      <c r="U17" s="90">
        <v>45868</v>
      </c>
      <c r="V17" s="91">
        <v>45869</v>
      </c>
      <c r="W17" s="83"/>
      <c r="X17" s="93" t="s">
        <v>410</v>
      </c>
      <c r="Y17" s="94"/>
      <c r="AA17" s="28" t="s">
        <v>3</v>
      </c>
      <c r="AB17" s="29" t="s">
        <v>140</v>
      </c>
      <c r="AD17" s="30" t="s">
        <v>202</v>
      </c>
      <c r="AE17" s="31">
        <v>1</v>
      </c>
      <c r="AF17" s="31" t="s">
        <v>144</v>
      </c>
      <c r="AG17" s="32" t="s">
        <v>11</v>
      </c>
      <c r="AH17" s="54" t="s">
        <v>298</v>
      </c>
      <c r="AI17" s="33" t="s">
        <v>146</v>
      </c>
      <c r="AJ17" s="34">
        <v>0.1</v>
      </c>
    </row>
    <row r="18" spans="1:36" ht="32.25" customHeight="1" x14ac:dyDescent="0.15">
      <c r="A18" s="12" t="str">
        <f>IF(B18="","",VLOOKUP(B18,$AI$17:$AJ$54,2,FALSE))</f>
        <v/>
      </c>
      <c r="B18" s="122"/>
      <c r="C18" s="123"/>
      <c r="D18" s="123"/>
      <c r="E18" s="148"/>
      <c r="F18" s="148"/>
      <c r="G18" s="148"/>
      <c r="H18" s="148"/>
      <c r="I18" s="142"/>
      <c r="J18" s="142"/>
      <c r="K18" s="142"/>
      <c r="L18" s="142"/>
      <c r="M18" s="142"/>
      <c r="N18" s="142"/>
      <c r="O18" s="76">
        <f>K18-M18</f>
        <v>0</v>
      </c>
      <c r="P18" s="46"/>
      <c r="Q18" s="46"/>
      <c r="R18" s="46"/>
      <c r="S18" s="46"/>
      <c r="T18" s="46"/>
      <c r="U18" s="46"/>
      <c r="V18" s="47"/>
      <c r="W18" s="84"/>
      <c r="X18" s="95"/>
      <c r="Y18" s="96"/>
      <c r="AA18" s="28" t="s">
        <v>4</v>
      </c>
      <c r="AB18" s="35"/>
      <c r="AD18" s="30" t="s">
        <v>203</v>
      </c>
      <c r="AE18" s="31">
        <v>2</v>
      </c>
      <c r="AF18" s="31" t="s">
        <v>12</v>
      </c>
      <c r="AG18" s="32" t="s">
        <v>11</v>
      </c>
      <c r="AH18" s="54" t="s">
        <v>299</v>
      </c>
      <c r="AI18" s="30" t="s">
        <v>164</v>
      </c>
      <c r="AJ18" s="34">
        <v>1.1000000000000001</v>
      </c>
    </row>
    <row r="19" spans="1:36" ht="32.25" customHeight="1" x14ac:dyDescent="0.15">
      <c r="A19" s="12" t="str">
        <f>IF(B19="","",VLOOKUP(B19,$AI$17:$AJ$54,2,FALSE))</f>
        <v/>
      </c>
      <c r="B19" s="100"/>
      <c r="C19" s="101"/>
      <c r="D19" s="101"/>
      <c r="E19" s="102"/>
      <c r="F19" s="102"/>
      <c r="G19" s="102"/>
      <c r="H19" s="102"/>
      <c r="I19" s="103"/>
      <c r="J19" s="103"/>
      <c r="K19" s="103"/>
      <c r="L19" s="103"/>
      <c r="M19" s="103"/>
      <c r="N19" s="103"/>
      <c r="O19" s="77">
        <f t="shared" ref="O19:O24" si="0">K19-M19</f>
        <v>0</v>
      </c>
      <c r="P19" s="48"/>
      <c r="Q19" s="48"/>
      <c r="R19" s="48"/>
      <c r="S19" s="48"/>
      <c r="T19" s="48"/>
      <c r="U19" s="48"/>
      <c r="V19" s="49"/>
      <c r="W19" s="80"/>
      <c r="AA19" s="28" t="s">
        <v>5</v>
      </c>
      <c r="AB19" s="35"/>
      <c r="AD19" s="30" t="s">
        <v>204</v>
      </c>
      <c r="AE19" s="31">
        <v>3</v>
      </c>
      <c r="AF19" s="31" t="s">
        <v>13</v>
      </c>
      <c r="AG19" s="32" t="s">
        <v>11</v>
      </c>
      <c r="AH19" s="54" t="s">
        <v>300</v>
      </c>
      <c r="AI19" s="30" t="s">
        <v>165</v>
      </c>
      <c r="AJ19" s="34">
        <v>1.2</v>
      </c>
    </row>
    <row r="20" spans="1:36" ht="32.25" customHeight="1" x14ac:dyDescent="0.15">
      <c r="A20" s="12" t="str">
        <f>IF(B20="","",VLOOKUP(B20,$AI$17:$AJ$54,2,FALSE))</f>
        <v/>
      </c>
      <c r="B20" s="100"/>
      <c r="C20" s="101"/>
      <c r="D20" s="101"/>
      <c r="E20" s="102"/>
      <c r="F20" s="102"/>
      <c r="G20" s="102"/>
      <c r="H20" s="102"/>
      <c r="I20" s="103"/>
      <c r="J20" s="103"/>
      <c r="K20" s="103"/>
      <c r="L20" s="103"/>
      <c r="M20" s="103"/>
      <c r="N20" s="103"/>
      <c r="O20" s="77">
        <f t="shared" si="0"/>
        <v>0</v>
      </c>
      <c r="P20" s="48"/>
      <c r="Q20" s="48"/>
      <c r="R20" s="48"/>
      <c r="S20" s="48"/>
      <c r="T20" s="48"/>
      <c r="U20" s="48"/>
      <c r="V20" s="49"/>
      <c r="W20" s="80"/>
      <c r="AA20" s="36" t="s">
        <v>6</v>
      </c>
      <c r="AB20" s="37" t="s">
        <v>201</v>
      </c>
      <c r="AD20" s="30" t="s">
        <v>205</v>
      </c>
      <c r="AE20" s="31">
        <v>4</v>
      </c>
      <c r="AF20" s="31" t="s">
        <v>14</v>
      </c>
      <c r="AG20" s="32" t="s">
        <v>11</v>
      </c>
      <c r="AH20" s="54" t="s">
        <v>301</v>
      </c>
      <c r="AI20" s="33" t="s">
        <v>166</v>
      </c>
      <c r="AJ20" s="34">
        <v>2</v>
      </c>
    </row>
    <row r="21" spans="1:36" ht="32.25" customHeight="1" x14ac:dyDescent="0.15">
      <c r="A21" s="12" t="str">
        <f>IF(B21="","",VLOOKUP(B21,$AI$17:$AJ$54,2,FALSE))</f>
        <v/>
      </c>
      <c r="B21" s="100"/>
      <c r="C21" s="101"/>
      <c r="D21" s="101"/>
      <c r="E21" s="102"/>
      <c r="F21" s="102"/>
      <c r="G21" s="102"/>
      <c r="H21" s="102"/>
      <c r="I21" s="103"/>
      <c r="J21" s="103"/>
      <c r="K21" s="103"/>
      <c r="L21" s="103"/>
      <c r="M21" s="103"/>
      <c r="N21" s="103"/>
      <c r="O21" s="77">
        <f t="shared" si="0"/>
        <v>0</v>
      </c>
      <c r="P21" s="48"/>
      <c r="Q21" s="48"/>
      <c r="R21" s="48"/>
      <c r="S21" s="48"/>
      <c r="T21" s="48"/>
      <c r="U21" s="48"/>
      <c r="V21" s="49"/>
      <c r="W21" s="80"/>
      <c r="AD21" s="30" t="s">
        <v>206</v>
      </c>
      <c r="AE21" s="31">
        <v>5</v>
      </c>
      <c r="AF21" s="31" t="s">
        <v>15</v>
      </c>
      <c r="AG21" s="32" t="s">
        <v>11</v>
      </c>
      <c r="AH21" s="54" t="s">
        <v>302</v>
      </c>
      <c r="AI21" s="38" t="s">
        <v>167</v>
      </c>
      <c r="AJ21" s="34">
        <v>3</v>
      </c>
    </row>
    <row r="22" spans="1:36" ht="32.25" customHeight="1" x14ac:dyDescent="0.15">
      <c r="A22" s="12"/>
      <c r="B22" s="100"/>
      <c r="C22" s="101"/>
      <c r="D22" s="101"/>
      <c r="E22" s="102"/>
      <c r="F22" s="102"/>
      <c r="G22" s="102"/>
      <c r="H22" s="102"/>
      <c r="I22" s="103"/>
      <c r="J22" s="103"/>
      <c r="K22" s="103"/>
      <c r="L22" s="103"/>
      <c r="M22" s="103"/>
      <c r="N22" s="103"/>
      <c r="O22" s="77">
        <f t="shared" ref="O22" si="1">K22-M22</f>
        <v>0</v>
      </c>
      <c r="P22" s="48"/>
      <c r="Q22" s="48"/>
      <c r="R22" s="48"/>
      <c r="S22" s="48"/>
      <c r="T22" s="48"/>
      <c r="U22" s="48"/>
      <c r="V22" s="49"/>
      <c r="W22" s="80"/>
      <c r="AD22" s="30" t="s">
        <v>426</v>
      </c>
      <c r="AE22" s="31">
        <v>7</v>
      </c>
      <c r="AF22" s="31" t="s">
        <v>427</v>
      </c>
      <c r="AG22" s="32" t="s">
        <v>11</v>
      </c>
      <c r="AH22" s="54" t="s">
        <v>428</v>
      </c>
      <c r="AI22" s="33" t="s">
        <v>168</v>
      </c>
      <c r="AJ22" s="34">
        <v>4</v>
      </c>
    </row>
    <row r="23" spans="1:36" ht="32.25" customHeight="1" x14ac:dyDescent="0.15">
      <c r="A23" s="12" t="str">
        <f>IF(B23="","",VLOOKUP(B23,$AI$17:$AJ$54,2,FALSE))</f>
        <v/>
      </c>
      <c r="B23" s="100"/>
      <c r="C23" s="101"/>
      <c r="D23" s="101"/>
      <c r="E23" s="102"/>
      <c r="F23" s="102"/>
      <c r="G23" s="102"/>
      <c r="H23" s="102"/>
      <c r="I23" s="103"/>
      <c r="J23" s="103"/>
      <c r="K23" s="103"/>
      <c r="L23" s="103"/>
      <c r="M23" s="103"/>
      <c r="N23" s="103"/>
      <c r="O23" s="77">
        <f t="shared" si="0"/>
        <v>0</v>
      </c>
      <c r="P23" s="48"/>
      <c r="Q23" s="48"/>
      <c r="R23" s="48"/>
      <c r="S23" s="48"/>
      <c r="T23" s="48"/>
      <c r="U23" s="48"/>
      <c r="V23" s="49"/>
      <c r="W23" s="80"/>
      <c r="AD23" s="30" t="s">
        <v>207</v>
      </c>
      <c r="AE23" s="31">
        <v>8</v>
      </c>
      <c r="AF23" s="31" t="s">
        <v>16</v>
      </c>
      <c r="AG23" s="32" t="s">
        <v>11</v>
      </c>
      <c r="AH23" s="54" t="s">
        <v>303</v>
      </c>
      <c r="AI23" s="33" t="s">
        <v>169</v>
      </c>
      <c r="AJ23" s="34">
        <v>5</v>
      </c>
    </row>
    <row r="24" spans="1:36" ht="32.25" customHeight="1" x14ac:dyDescent="0.15">
      <c r="A24" s="12" t="str">
        <f>IF(B24="","",VLOOKUP(B24,$AI$17:$AJ$54,2,FALSE))</f>
        <v/>
      </c>
      <c r="B24" s="139"/>
      <c r="C24" s="140"/>
      <c r="D24" s="140"/>
      <c r="E24" s="149"/>
      <c r="F24" s="149"/>
      <c r="G24" s="149"/>
      <c r="H24" s="149"/>
      <c r="I24" s="116"/>
      <c r="J24" s="116"/>
      <c r="K24" s="116"/>
      <c r="L24" s="116"/>
      <c r="M24" s="116"/>
      <c r="N24" s="116"/>
      <c r="O24" s="75">
        <f t="shared" si="0"/>
        <v>0</v>
      </c>
      <c r="P24" s="50"/>
      <c r="Q24" s="50"/>
      <c r="R24" s="50"/>
      <c r="S24" s="50"/>
      <c r="T24" s="50"/>
      <c r="U24" s="50"/>
      <c r="V24" s="51"/>
      <c r="W24" s="81"/>
      <c r="AD24" s="30" t="s">
        <v>208</v>
      </c>
      <c r="AE24" s="31">
        <v>9</v>
      </c>
      <c r="AF24" s="31" t="s">
        <v>17</v>
      </c>
      <c r="AG24" s="32" t="s">
        <v>11</v>
      </c>
      <c r="AH24" s="54" t="s">
        <v>304</v>
      </c>
      <c r="AI24" s="33" t="s">
        <v>170</v>
      </c>
      <c r="AJ24" s="34">
        <v>6</v>
      </c>
    </row>
    <row r="25" spans="1:36" ht="9" customHeight="1" x14ac:dyDescent="0.15">
      <c r="AD25" s="30"/>
      <c r="AE25" s="31"/>
      <c r="AF25" s="31"/>
      <c r="AG25" s="32"/>
      <c r="AH25" s="54"/>
      <c r="AI25" s="33" t="s">
        <v>171</v>
      </c>
      <c r="AJ25" s="34">
        <v>7</v>
      </c>
    </row>
    <row r="26" spans="1:36" ht="15.75" customHeight="1" x14ac:dyDescent="0.15">
      <c r="B26" s="78" t="s">
        <v>407</v>
      </c>
      <c r="C26" s="78" t="s">
        <v>408</v>
      </c>
      <c r="D26" s="78"/>
      <c r="E26" s="78"/>
      <c r="F26" s="78"/>
      <c r="G26" s="78"/>
      <c r="H26" s="78"/>
      <c r="I26" s="78"/>
      <c r="J26" s="79"/>
      <c r="K26" s="79"/>
      <c r="L26" s="79"/>
      <c r="M26" s="79"/>
      <c r="N26" s="79"/>
      <c r="O26" s="79"/>
      <c r="P26" s="79"/>
      <c r="Q26" s="79"/>
      <c r="R26" s="79"/>
      <c r="S26" s="79"/>
      <c r="T26" s="79"/>
      <c r="U26" s="79"/>
      <c r="V26" s="79"/>
      <c r="AD26" s="30" t="s">
        <v>209</v>
      </c>
      <c r="AE26" s="31">
        <v>10</v>
      </c>
      <c r="AF26" s="31" t="s">
        <v>18</v>
      </c>
      <c r="AG26" s="32" t="s">
        <v>11</v>
      </c>
      <c r="AH26" s="54" t="s">
        <v>305</v>
      </c>
      <c r="AI26" s="39" t="s">
        <v>172</v>
      </c>
      <c r="AJ26" s="34">
        <v>8.1</v>
      </c>
    </row>
    <row r="27" spans="1:36" ht="15.75" customHeight="1" x14ac:dyDescent="0.15">
      <c r="B27" s="78"/>
      <c r="C27" s="78" t="s">
        <v>409</v>
      </c>
      <c r="D27" s="78"/>
      <c r="E27" s="78"/>
      <c r="F27" s="78"/>
      <c r="G27" s="78"/>
      <c r="H27" s="78"/>
      <c r="I27" s="78"/>
      <c r="J27" s="79"/>
      <c r="K27" s="79"/>
      <c r="L27" s="79"/>
      <c r="M27" s="79"/>
      <c r="N27" s="79"/>
      <c r="O27" s="79"/>
      <c r="P27" s="79"/>
      <c r="Q27" s="79"/>
      <c r="R27" s="79"/>
      <c r="S27" s="79"/>
      <c r="T27" s="79"/>
      <c r="U27" s="79"/>
      <c r="V27" s="79"/>
      <c r="AD27" s="30" t="s">
        <v>210</v>
      </c>
      <c r="AE27" s="31">
        <v>11</v>
      </c>
      <c r="AF27" s="31" t="s">
        <v>19</v>
      </c>
      <c r="AG27" s="32" t="s">
        <v>11</v>
      </c>
      <c r="AH27" s="54" t="s">
        <v>306</v>
      </c>
      <c r="AI27" s="33" t="s">
        <v>173</v>
      </c>
      <c r="AJ27" s="34">
        <v>9.1</v>
      </c>
    </row>
    <row r="28" spans="1:36" x14ac:dyDescent="0.15">
      <c r="AD28" s="30" t="s">
        <v>211</v>
      </c>
      <c r="AE28" s="31">
        <v>12</v>
      </c>
      <c r="AF28" s="31" t="s">
        <v>20</v>
      </c>
      <c r="AG28" s="32" t="s">
        <v>11</v>
      </c>
      <c r="AH28" s="54" t="s">
        <v>307</v>
      </c>
      <c r="AI28" s="33" t="s">
        <v>174</v>
      </c>
      <c r="AJ28" s="34">
        <v>10</v>
      </c>
    </row>
    <row r="29" spans="1:36" x14ac:dyDescent="0.15">
      <c r="AD29" s="30" t="s">
        <v>212</v>
      </c>
      <c r="AE29" s="31">
        <v>13</v>
      </c>
      <c r="AF29" s="31" t="s">
        <v>21</v>
      </c>
      <c r="AG29" s="32" t="s">
        <v>11</v>
      </c>
      <c r="AH29" s="54" t="s">
        <v>308</v>
      </c>
      <c r="AI29" s="33" t="s">
        <v>175</v>
      </c>
      <c r="AJ29" s="34">
        <v>11</v>
      </c>
    </row>
    <row r="30" spans="1:36" x14ac:dyDescent="0.15">
      <c r="AD30" s="30" t="s">
        <v>213</v>
      </c>
      <c r="AE30" s="31">
        <v>14</v>
      </c>
      <c r="AF30" s="31" t="s">
        <v>22</v>
      </c>
      <c r="AG30" s="32" t="s">
        <v>11</v>
      </c>
      <c r="AH30" s="54" t="s">
        <v>309</v>
      </c>
      <c r="AI30" s="33" t="s">
        <v>176</v>
      </c>
      <c r="AJ30" s="34">
        <v>12.1</v>
      </c>
    </row>
    <row r="31" spans="1:36" x14ac:dyDescent="0.15">
      <c r="AD31" s="30" t="s">
        <v>214</v>
      </c>
      <c r="AE31" s="31">
        <v>15</v>
      </c>
      <c r="AF31" s="31" t="s">
        <v>23</v>
      </c>
      <c r="AG31" s="32" t="s">
        <v>11</v>
      </c>
      <c r="AH31" s="54" t="s">
        <v>310</v>
      </c>
      <c r="AI31" s="33" t="s">
        <v>177</v>
      </c>
      <c r="AJ31" s="34">
        <v>12.2</v>
      </c>
    </row>
    <row r="32" spans="1:36" x14ac:dyDescent="0.15">
      <c r="AD32" s="30" t="s">
        <v>215</v>
      </c>
      <c r="AE32" s="31">
        <v>16</v>
      </c>
      <c r="AF32" s="31" t="s">
        <v>24</v>
      </c>
      <c r="AG32" s="32" t="s">
        <v>11</v>
      </c>
      <c r="AH32" s="54" t="s">
        <v>311</v>
      </c>
      <c r="AI32" s="38" t="s">
        <v>419</v>
      </c>
      <c r="AJ32" s="34">
        <v>12.3</v>
      </c>
    </row>
    <row r="33" spans="30:36" x14ac:dyDescent="0.15">
      <c r="AD33" s="30" t="s">
        <v>216</v>
      </c>
      <c r="AE33" s="31">
        <v>17</v>
      </c>
      <c r="AF33" s="31" t="s">
        <v>25</v>
      </c>
      <c r="AG33" s="32" t="s">
        <v>11</v>
      </c>
      <c r="AH33" s="54" t="s">
        <v>312</v>
      </c>
      <c r="AI33" s="38" t="s">
        <v>178</v>
      </c>
      <c r="AJ33" s="34">
        <v>12.4</v>
      </c>
    </row>
    <row r="34" spans="30:36" x14ac:dyDescent="0.15">
      <c r="AD34" s="30" t="s">
        <v>217</v>
      </c>
      <c r="AE34" s="31">
        <v>18</v>
      </c>
      <c r="AF34" s="31" t="s">
        <v>26</v>
      </c>
      <c r="AG34" s="32" t="s">
        <v>11</v>
      </c>
      <c r="AH34" s="54" t="s">
        <v>313</v>
      </c>
      <c r="AI34" s="33" t="s">
        <v>179</v>
      </c>
      <c r="AJ34" s="34">
        <v>13.1</v>
      </c>
    </row>
    <row r="35" spans="30:36" x14ac:dyDescent="0.15">
      <c r="AD35" s="30" t="s">
        <v>218</v>
      </c>
      <c r="AE35" s="31">
        <v>19</v>
      </c>
      <c r="AF35" s="31" t="s">
        <v>27</v>
      </c>
      <c r="AG35" s="32" t="s">
        <v>11</v>
      </c>
      <c r="AH35" s="54" t="s">
        <v>314</v>
      </c>
      <c r="AI35" s="33" t="s">
        <v>180</v>
      </c>
      <c r="AJ35" s="34">
        <v>13.2</v>
      </c>
    </row>
    <row r="36" spans="30:36" x14ac:dyDescent="0.15">
      <c r="AD36" s="30" t="s">
        <v>219</v>
      </c>
      <c r="AE36" s="31">
        <v>20</v>
      </c>
      <c r="AF36" s="31" t="s">
        <v>28</v>
      </c>
      <c r="AG36" s="32" t="s">
        <v>11</v>
      </c>
      <c r="AH36" s="54" t="s">
        <v>315</v>
      </c>
      <c r="AI36" s="33" t="s">
        <v>181</v>
      </c>
      <c r="AJ36" s="34">
        <v>13.3</v>
      </c>
    </row>
    <row r="37" spans="30:36" x14ac:dyDescent="0.15">
      <c r="AD37" s="30" t="s">
        <v>220</v>
      </c>
      <c r="AE37" s="31">
        <v>21</v>
      </c>
      <c r="AF37" s="31" t="s">
        <v>29</v>
      </c>
      <c r="AG37" s="32" t="s">
        <v>11</v>
      </c>
      <c r="AH37" s="54" t="s">
        <v>316</v>
      </c>
      <c r="AI37" s="33" t="s">
        <v>182</v>
      </c>
      <c r="AJ37" s="34">
        <v>14.1</v>
      </c>
    </row>
    <row r="38" spans="30:36" x14ac:dyDescent="0.15">
      <c r="AD38" s="30" t="s">
        <v>221</v>
      </c>
      <c r="AE38" s="31">
        <v>22</v>
      </c>
      <c r="AF38" s="31" t="s">
        <v>30</v>
      </c>
      <c r="AG38" s="32" t="s">
        <v>11</v>
      </c>
      <c r="AH38" s="54" t="s">
        <v>317</v>
      </c>
      <c r="AI38" s="33" t="s">
        <v>183</v>
      </c>
      <c r="AJ38" s="34">
        <v>14.2</v>
      </c>
    </row>
    <row r="39" spans="30:36" x14ac:dyDescent="0.15">
      <c r="AD39" s="30" t="s">
        <v>31</v>
      </c>
      <c r="AE39" s="31">
        <v>23</v>
      </c>
      <c r="AF39" s="31" t="s">
        <v>32</v>
      </c>
      <c r="AG39" s="32" t="s">
        <v>11</v>
      </c>
      <c r="AH39" s="54" t="s">
        <v>318</v>
      </c>
      <c r="AI39" s="33" t="s">
        <v>184</v>
      </c>
      <c r="AJ39" s="34">
        <v>14.3</v>
      </c>
    </row>
    <row r="40" spans="30:36" x14ac:dyDescent="0.15">
      <c r="AD40" s="30" t="s">
        <v>33</v>
      </c>
      <c r="AE40" s="40">
        <v>24</v>
      </c>
      <c r="AF40" s="31" t="s">
        <v>34</v>
      </c>
      <c r="AG40" s="32" t="s">
        <v>11</v>
      </c>
      <c r="AH40" s="54" t="s">
        <v>319</v>
      </c>
      <c r="AI40" s="33" t="s">
        <v>185</v>
      </c>
      <c r="AJ40" s="34">
        <v>14.4</v>
      </c>
    </row>
    <row r="41" spans="30:36" x14ac:dyDescent="0.15">
      <c r="AD41" s="30" t="s">
        <v>35</v>
      </c>
      <c r="AE41" s="40">
        <v>25</v>
      </c>
      <c r="AF41" s="31" t="s">
        <v>36</v>
      </c>
      <c r="AG41" s="32" t="s">
        <v>11</v>
      </c>
      <c r="AH41" s="54" t="s">
        <v>320</v>
      </c>
      <c r="AI41" s="33" t="s">
        <v>186</v>
      </c>
      <c r="AJ41" s="34">
        <v>15</v>
      </c>
    </row>
    <row r="42" spans="30:36" x14ac:dyDescent="0.15">
      <c r="AD42" s="30" t="s">
        <v>37</v>
      </c>
      <c r="AE42" s="40">
        <v>26</v>
      </c>
      <c r="AF42" s="31" t="s">
        <v>38</v>
      </c>
      <c r="AG42" s="32" t="s">
        <v>11</v>
      </c>
      <c r="AH42" s="54" t="s">
        <v>321</v>
      </c>
      <c r="AI42" s="33" t="s">
        <v>187</v>
      </c>
      <c r="AJ42" s="34">
        <v>16</v>
      </c>
    </row>
    <row r="43" spans="30:36" x14ac:dyDescent="0.15">
      <c r="AD43" s="30" t="s">
        <v>39</v>
      </c>
      <c r="AE43" s="40">
        <v>27</v>
      </c>
      <c r="AF43" s="31" t="s">
        <v>40</v>
      </c>
      <c r="AG43" s="32" t="s">
        <v>11</v>
      </c>
      <c r="AH43" s="54" t="s">
        <v>322</v>
      </c>
      <c r="AI43" s="33" t="s">
        <v>188</v>
      </c>
      <c r="AJ43" s="34">
        <v>17</v>
      </c>
    </row>
    <row r="44" spans="30:36" x14ac:dyDescent="0.15">
      <c r="AD44" s="30" t="s">
        <v>41</v>
      </c>
      <c r="AE44" s="40">
        <v>28</v>
      </c>
      <c r="AF44" s="31" t="s">
        <v>42</v>
      </c>
      <c r="AG44" s="32" t="s">
        <v>11</v>
      </c>
      <c r="AH44" s="54" t="s">
        <v>323</v>
      </c>
      <c r="AI44" s="33" t="s">
        <v>189</v>
      </c>
      <c r="AJ44" s="34">
        <v>18.100000000000001</v>
      </c>
    </row>
    <row r="45" spans="30:36" x14ac:dyDescent="0.15">
      <c r="AD45" s="30" t="s">
        <v>43</v>
      </c>
      <c r="AE45" s="40">
        <v>29</v>
      </c>
      <c r="AF45" s="31" t="s">
        <v>44</v>
      </c>
      <c r="AG45" s="32" t="s">
        <v>11</v>
      </c>
      <c r="AH45" s="54" t="s">
        <v>324</v>
      </c>
      <c r="AI45" s="33" t="s">
        <v>190</v>
      </c>
      <c r="AJ45" s="34">
        <v>18.2</v>
      </c>
    </row>
    <row r="46" spans="30:36" x14ac:dyDescent="0.15">
      <c r="AD46" s="30" t="s">
        <v>45</v>
      </c>
      <c r="AE46" s="40">
        <v>30</v>
      </c>
      <c r="AF46" s="31" t="s">
        <v>46</v>
      </c>
      <c r="AG46" s="32" t="s">
        <v>11</v>
      </c>
      <c r="AH46" s="54" t="s">
        <v>325</v>
      </c>
      <c r="AI46" s="38" t="s">
        <v>191</v>
      </c>
      <c r="AJ46" s="34">
        <v>18.3</v>
      </c>
    </row>
    <row r="47" spans="30:36" x14ac:dyDescent="0.15">
      <c r="AD47" s="30" t="s">
        <v>47</v>
      </c>
      <c r="AE47" s="40">
        <v>31</v>
      </c>
      <c r="AF47" s="31" t="s">
        <v>48</v>
      </c>
      <c r="AG47" s="32" t="s">
        <v>11</v>
      </c>
      <c r="AH47" s="54" t="s">
        <v>326</v>
      </c>
      <c r="AI47" s="33" t="s">
        <v>192</v>
      </c>
      <c r="AJ47" s="34">
        <v>18.399999999999999</v>
      </c>
    </row>
    <row r="48" spans="30:36" x14ac:dyDescent="0.15">
      <c r="AD48" s="30" t="s">
        <v>49</v>
      </c>
      <c r="AE48" s="40">
        <v>32</v>
      </c>
      <c r="AF48" s="31" t="s">
        <v>50</v>
      </c>
      <c r="AG48" s="32" t="s">
        <v>11</v>
      </c>
      <c r="AH48" s="54" t="s">
        <v>327</v>
      </c>
      <c r="AI48" s="38" t="s">
        <v>193</v>
      </c>
      <c r="AJ48" s="34">
        <v>18.5</v>
      </c>
    </row>
    <row r="49" spans="30:36" x14ac:dyDescent="0.15">
      <c r="AD49" s="30" t="s">
        <v>51</v>
      </c>
      <c r="AE49" s="40">
        <v>33</v>
      </c>
      <c r="AF49" s="31" t="s">
        <v>52</v>
      </c>
      <c r="AG49" s="32" t="s">
        <v>11</v>
      </c>
      <c r="AH49" s="54" t="s">
        <v>328</v>
      </c>
      <c r="AI49" s="33" t="s">
        <v>194</v>
      </c>
      <c r="AJ49" s="34">
        <v>19.100000000000001</v>
      </c>
    </row>
    <row r="50" spans="30:36" x14ac:dyDescent="0.15">
      <c r="AD50" s="30" t="s">
        <v>222</v>
      </c>
      <c r="AE50" s="31">
        <v>34</v>
      </c>
      <c r="AF50" s="31" t="s">
        <v>53</v>
      </c>
      <c r="AG50" s="32" t="s">
        <v>54</v>
      </c>
      <c r="AH50" s="54" t="s">
        <v>329</v>
      </c>
      <c r="AI50" s="33" t="s">
        <v>195</v>
      </c>
      <c r="AJ50" s="34">
        <v>19.2</v>
      </c>
    </row>
    <row r="51" spans="30:36" x14ac:dyDescent="0.15">
      <c r="AD51" s="30" t="s">
        <v>223</v>
      </c>
      <c r="AE51" s="31">
        <v>35</v>
      </c>
      <c r="AF51" s="31" t="s">
        <v>55</v>
      </c>
      <c r="AG51" s="32" t="s">
        <v>54</v>
      </c>
      <c r="AH51" s="54" t="s">
        <v>330</v>
      </c>
      <c r="AI51" s="33" t="s">
        <v>196</v>
      </c>
      <c r="AJ51" s="34">
        <v>19.3</v>
      </c>
    </row>
    <row r="52" spans="30:36" x14ac:dyDescent="0.15">
      <c r="AD52" s="30" t="s">
        <v>224</v>
      </c>
      <c r="AE52" s="31">
        <v>36</v>
      </c>
      <c r="AF52" s="31" t="s">
        <v>56</v>
      </c>
      <c r="AG52" s="32" t="s">
        <v>54</v>
      </c>
      <c r="AH52" s="54" t="s">
        <v>331</v>
      </c>
      <c r="AI52" s="33" t="s">
        <v>197</v>
      </c>
      <c r="AJ52" s="34">
        <v>19.399999999999999</v>
      </c>
    </row>
    <row r="53" spans="30:36" x14ac:dyDescent="0.15">
      <c r="AD53" s="30" t="s">
        <v>225</v>
      </c>
      <c r="AE53" s="31">
        <v>37</v>
      </c>
      <c r="AF53" s="31" t="s">
        <v>57</v>
      </c>
      <c r="AG53" s="32" t="s">
        <v>54</v>
      </c>
      <c r="AH53" s="54" t="s">
        <v>332</v>
      </c>
      <c r="AI53" s="33" t="s">
        <v>198</v>
      </c>
      <c r="AJ53" s="34">
        <v>20</v>
      </c>
    </row>
    <row r="54" spans="30:36" x14ac:dyDescent="0.15">
      <c r="AD54" s="30" t="s">
        <v>226</v>
      </c>
      <c r="AE54" s="31">
        <v>38</v>
      </c>
      <c r="AF54" s="31" t="s">
        <v>58</v>
      </c>
      <c r="AG54" s="32" t="s">
        <v>54</v>
      </c>
      <c r="AH54" s="54" t="s">
        <v>333</v>
      </c>
      <c r="AI54" s="41" t="s">
        <v>199</v>
      </c>
      <c r="AJ54" s="42">
        <v>21</v>
      </c>
    </row>
    <row r="55" spans="30:36" x14ac:dyDescent="0.15">
      <c r="AD55" s="30" t="s">
        <v>227</v>
      </c>
      <c r="AE55" s="31">
        <v>39</v>
      </c>
      <c r="AF55" s="31" t="s">
        <v>59</v>
      </c>
      <c r="AG55" s="32" t="s">
        <v>54</v>
      </c>
      <c r="AH55" s="54" t="s">
        <v>334</v>
      </c>
    </row>
    <row r="56" spans="30:36" x14ac:dyDescent="0.15">
      <c r="AD56" s="30" t="s">
        <v>228</v>
      </c>
      <c r="AE56" s="31">
        <v>40</v>
      </c>
      <c r="AF56" s="31" t="s">
        <v>60</v>
      </c>
      <c r="AG56" s="32" t="s">
        <v>54</v>
      </c>
      <c r="AH56" s="54" t="s">
        <v>335</v>
      </c>
    </row>
    <row r="57" spans="30:36" x14ac:dyDescent="0.15">
      <c r="AD57" s="30" t="s">
        <v>229</v>
      </c>
      <c r="AE57" s="31">
        <v>41</v>
      </c>
      <c r="AF57" s="31" t="s">
        <v>61</v>
      </c>
      <c r="AG57" s="32" t="s">
        <v>54</v>
      </c>
      <c r="AH57" s="54" t="s">
        <v>336</v>
      </c>
    </row>
    <row r="58" spans="30:36" x14ac:dyDescent="0.15">
      <c r="AD58" s="30" t="s">
        <v>62</v>
      </c>
      <c r="AE58" s="40">
        <v>42</v>
      </c>
      <c r="AF58" s="31" t="s">
        <v>63</v>
      </c>
      <c r="AG58" s="32" t="s">
        <v>54</v>
      </c>
      <c r="AH58" s="54" t="s">
        <v>337</v>
      </c>
    </row>
    <row r="59" spans="30:36" x14ac:dyDescent="0.15">
      <c r="AD59" s="30" t="s">
        <v>230</v>
      </c>
      <c r="AE59" s="31">
        <v>43</v>
      </c>
      <c r="AF59" s="31" t="s">
        <v>64</v>
      </c>
      <c r="AG59" s="32" t="s">
        <v>65</v>
      </c>
      <c r="AH59" s="54" t="s">
        <v>338</v>
      </c>
    </row>
    <row r="60" spans="30:36" x14ac:dyDescent="0.15">
      <c r="AD60" s="30" t="s">
        <v>231</v>
      </c>
      <c r="AE60" s="31">
        <v>44</v>
      </c>
      <c r="AF60" s="31" t="s">
        <v>66</v>
      </c>
      <c r="AG60" s="32" t="s">
        <v>65</v>
      </c>
      <c r="AH60" s="54" t="s">
        <v>339</v>
      </c>
    </row>
    <row r="61" spans="30:36" x14ac:dyDescent="0.15">
      <c r="AD61" s="30" t="s">
        <v>232</v>
      </c>
      <c r="AE61" s="31">
        <v>45</v>
      </c>
      <c r="AF61" s="31" t="s">
        <v>67</v>
      </c>
      <c r="AG61" s="32" t="s">
        <v>65</v>
      </c>
      <c r="AH61" s="54" t="s">
        <v>340</v>
      </c>
    </row>
    <row r="62" spans="30:36" x14ac:dyDescent="0.15">
      <c r="AD62" s="30" t="s">
        <v>233</v>
      </c>
      <c r="AE62" s="31">
        <v>46</v>
      </c>
      <c r="AF62" s="31" t="s">
        <v>68</v>
      </c>
      <c r="AG62" s="32" t="s">
        <v>65</v>
      </c>
      <c r="AH62" s="54" t="s">
        <v>341</v>
      </c>
    </row>
    <row r="63" spans="30:36" x14ac:dyDescent="0.15">
      <c r="AD63" s="30" t="s">
        <v>69</v>
      </c>
      <c r="AE63" s="40">
        <v>47</v>
      </c>
      <c r="AF63" s="31" t="s">
        <v>70</v>
      </c>
      <c r="AG63" s="32" t="s">
        <v>65</v>
      </c>
      <c r="AH63" s="54" t="s">
        <v>342</v>
      </c>
    </row>
    <row r="64" spans="30:36" x14ac:dyDescent="0.15">
      <c r="AD64" s="30" t="s">
        <v>234</v>
      </c>
      <c r="AE64" s="31">
        <v>48</v>
      </c>
      <c r="AF64" s="31" t="s">
        <v>71</v>
      </c>
      <c r="AG64" s="32" t="s">
        <v>72</v>
      </c>
      <c r="AH64" s="54" t="s">
        <v>343</v>
      </c>
    </row>
    <row r="65" spans="30:34" x14ac:dyDescent="0.15">
      <c r="AD65" s="30" t="s">
        <v>235</v>
      </c>
      <c r="AE65" s="31">
        <v>49</v>
      </c>
      <c r="AF65" s="31" t="s">
        <v>73</v>
      </c>
      <c r="AG65" s="32" t="s">
        <v>72</v>
      </c>
      <c r="AH65" s="54" t="s">
        <v>344</v>
      </c>
    </row>
    <row r="66" spans="30:34" x14ac:dyDescent="0.15">
      <c r="AD66" s="30" t="s">
        <v>236</v>
      </c>
      <c r="AE66" s="31">
        <v>50</v>
      </c>
      <c r="AF66" s="31" t="s">
        <v>74</v>
      </c>
      <c r="AG66" s="32" t="s">
        <v>72</v>
      </c>
      <c r="AH66" s="54" t="s">
        <v>345</v>
      </c>
    </row>
    <row r="67" spans="30:34" x14ac:dyDescent="0.15">
      <c r="AD67" s="30" t="s">
        <v>237</v>
      </c>
      <c r="AE67" s="31">
        <v>51</v>
      </c>
      <c r="AF67" s="31" t="s">
        <v>75</v>
      </c>
      <c r="AG67" s="32" t="s">
        <v>72</v>
      </c>
      <c r="AH67" s="54" t="s">
        <v>346</v>
      </c>
    </row>
    <row r="68" spans="30:34" x14ac:dyDescent="0.15">
      <c r="AD68" s="30" t="s">
        <v>238</v>
      </c>
      <c r="AE68" s="31">
        <v>52</v>
      </c>
      <c r="AF68" s="31" t="s">
        <v>76</v>
      </c>
      <c r="AG68" s="32" t="s">
        <v>72</v>
      </c>
      <c r="AH68" s="54" t="s">
        <v>347</v>
      </c>
    </row>
    <row r="69" spans="30:34" x14ac:dyDescent="0.15">
      <c r="AD69" s="30" t="s">
        <v>239</v>
      </c>
      <c r="AE69" s="31">
        <v>53</v>
      </c>
      <c r="AF69" s="31" t="s">
        <v>77</v>
      </c>
      <c r="AG69" s="32" t="s">
        <v>72</v>
      </c>
      <c r="AH69" s="54" t="s">
        <v>348</v>
      </c>
    </row>
    <row r="70" spans="30:34" x14ac:dyDescent="0.15">
      <c r="AD70" s="30" t="s">
        <v>240</v>
      </c>
      <c r="AE70" s="31">
        <v>54</v>
      </c>
      <c r="AF70" s="31" t="s">
        <v>78</v>
      </c>
      <c r="AG70" s="32" t="s">
        <v>72</v>
      </c>
      <c r="AH70" s="54" t="s">
        <v>349</v>
      </c>
    </row>
    <row r="71" spans="30:34" x14ac:dyDescent="0.15">
      <c r="AD71" s="30" t="s">
        <v>241</v>
      </c>
      <c r="AE71" s="31">
        <v>55</v>
      </c>
      <c r="AF71" s="31" t="s">
        <v>79</v>
      </c>
      <c r="AG71" s="32" t="s">
        <v>72</v>
      </c>
      <c r="AH71" s="54" t="s">
        <v>350</v>
      </c>
    </row>
    <row r="72" spans="30:34" x14ac:dyDescent="0.15">
      <c r="AD72" s="30" t="s">
        <v>242</v>
      </c>
      <c r="AE72" s="31">
        <v>56</v>
      </c>
      <c r="AF72" s="31" t="s">
        <v>80</v>
      </c>
      <c r="AG72" s="32" t="s">
        <v>72</v>
      </c>
      <c r="AH72" s="54" t="s">
        <v>351</v>
      </c>
    </row>
    <row r="73" spans="30:34" x14ac:dyDescent="0.15">
      <c r="AD73" s="30" t="s">
        <v>243</v>
      </c>
      <c r="AE73" s="31">
        <v>57</v>
      </c>
      <c r="AF73" s="31" t="s">
        <v>81</v>
      </c>
      <c r="AG73" s="32" t="s">
        <v>72</v>
      </c>
      <c r="AH73" s="54" t="s">
        <v>352</v>
      </c>
    </row>
    <row r="74" spans="30:34" x14ac:dyDescent="0.15">
      <c r="AD74" s="30" t="s">
        <v>82</v>
      </c>
      <c r="AE74" s="40">
        <v>58</v>
      </c>
      <c r="AF74" s="31" t="s">
        <v>83</v>
      </c>
      <c r="AG74" s="32" t="s">
        <v>72</v>
      </c>
      <c r="AH74" s="54" t="s">
        <v>353</v>
      </c>
    </row>
    <row r="75" spans="30:34" x14ac:dyDescent="0.15">
      <c r="AD75" s="30" t="s">
        <v>244</v>
      </c>
      <c r="AE75" s="31">
        <v>59</v>
      </c>
      <c r="AF75" s="31" t="s">
        <v>84</v>
      </c>
      <c r="AG75" s="32" t="s">
        <v>85</v>
      </c>
      <c r="AH75" s="54" t="s">
        <v>354</v>
      </c>
    </row>
    <row r="76" spans="30:34" x14ac:dyDescent="0.15">
      <c r="AD76" s="43" t="s">
        <v>245</v>
      </c>
      <c r="AE76" s="31">
        <v>60</v>
      </c>
      <c r="AF76" s="31" t="s">
        <v>86</v>
      </c>
      <c r="AG76" s="32" t="s">
        <v>85</v>
      </c>
      <c r="AH76" s="54" t="s">
        <v>355</v>
      </c>
    </row>
    <row r="77" spans="30:34" x14ac:dyDescent="0.15">
      <c r="AD77" s="30" t="s">
        <v>246</v>
      </c>
      <c r="AE77" s="31">
        <v>61</v>
      </c>
      <c r="AF77" s="31" t="s">
        <v>87</v>
      </c>
      <c r="AG77" s="32" t="s">
        <v>85</v>
      </c>
      <c r="AH77" s="54" t="s">
        <v>356</v>
      </c>
    </row>
    <row r="78" spans="30:34" x14ac:dyDescent="0.15">
      <c r="AD78" s="30" t="s">
        <v>247</v>
      </c>
      <c r="AE78" s="31">
        <v>62</v>
      </c>
      <c r="AF78" s="31" t="s">
        <v>88</v>
      </c>
      <c r="AG78" s="32" t="s">
        <v>85</v>
      </c>
      <c r="AH78" s="54" t="s">
        <v>357</v>
      </c>
    </row>
    <row r="79" spans="30:34" x14ac:dyDescent="0.15">
      <c r="AD79" s="30" t="s">
        <v>248</v>
      </c>
      <c r="AE79" s="31">
        <v>63</v>
      </c>
      <c r="AF79" s="31" t="s">
        <v>89</v>
      </c>
      <c r="AG79" s="32" t="s">
        <v>85</v>
      </c>
      <c r="AH79" s="54" t="s">
        <v>358</v>
      </c>
    </row>
    <row r="80" spans="30:34" x14ac:dyDescent="0.15">
      <c r="AD80" s="30" t="s">
        <v>249</v>
      </c>
      <c r="AE80" s="31">
        <v>64</v>
      </c>
      <c r="AF80" s="31" t="s">
        <v>90</v>
      </c>
      <c r="AG80" s="32" t="s">
        <v>85</v>
      </c>
      <c r="AH80" s="54" t="s">
        <v>359</v>
      </c>
    </row>
    <row r="81" spans="30:34" x14ac:dyDescent="0.15">
      <c r="AD81" s="30" t="s">
        <v>91</v>
      </c>
      <c r="AE81" s="40">
        <v>65</v>
      </c>
      <c r="AF81" s="31" t="s">
        <v>92</v>
      </c>
      <c r="AG81" s="32" t="s">
        <v>85</v>
      </c>
      <c r="AH81" s="54" t="s">
        <v>360</v>
      </c>
    </row>
    <row r="82" spans="30:34" x14ac:dyDescent="0.15">
      <c r="AD82" s="30" t="s">
        <v>93</v>
      </c>
      <c r="AE82" s="40">
        <v>66</v>
      </c>
      <c r="AF82" s="31" t="s">
        <v>94</v>
      </c>
      <c r="AG82" s="32" t="s">
        <v>85</v>
      </c>
      <c r="AH82" s="54" t="s">
        <v>361</v>
      </c>
    </row>
    <row r="83" spans="30:34" x14ac:dyDescent="0.15">
      <c r="AD83" s="30" t="s">
        <v>95</v>
      </c>
      <c r="AE83" s="40">
        <v>67</v>
      </c>
      <c r="AF83" s="31" t="s">
        <v>96</v>
      </c>
      <c r="AG83" s="32" t="s">
        <v>85</v>
      </c>
      <c r="AH83" s="54" t="s">
        <v>362</v>
      </c>
    </row>
    <row r="84" spans="30:34" x14ac:dyDescent="0.15">
      <c r="AD84" s="30" t="s">
        <v>97</v>
      </c>
      <c r="AE84" s="40">
        <v>68</v>
      </c>
      <c r="AF84" s="31" t="s">
        <v>98</v>
      </c>
      <c r="AG84" s="32" t="s">
        <v>85</v>
      </c>
      <c r="AH84" s="54" t="s">
        <v>363</v>
      </c>
    </row>
    <row r="85" spans="30:34" x14ac:dyDescent="0.15">
      <c r="AD85" s="30" t="s">
        <v>250</v>
      </c>
      <c r="AE85" s="31">
        <v>69</v>
      </c>
      <c r="AF85" s="31" t="s">
        <v>99</v>
      </c>
      <c r="AG85" s="32" t="s">
        <v>85</v>
      </c>
      <c r="AH85" s="54" t="s">
        <v>364</v>
      </c>
    </row>
    <row r="86" spans="30:34" x14ac:dyDescent="0.15">
      <c r="AD86" s="30" t="s">
        <v>251</v>
      </c>
      <c r="AE86" s="31">
        <v>70</v>
      </c>
      <c r="AF86" s="31" t="s">
        <v>100</v>
      </c>
      <c r="AG86" s="32" t="s">
        <v>85</v>
      </c>
      <c r="AH86" s="54" t="s">
        <v>365</v>
      </c>
    </row>
    <row r="87" spans="30:34" x14ac:dyDescent="0.15">
      <c r="AD87" s="30" t="s">
        <v>252</v>
      </c>
      <c r="AE87" s="31">
        <v>71</v>
      </c>
      <c r="AF87" s="31" t="s">
        <v>101</v>
      </c>
      <c r="AG87" s="32" t="s">
        <v>102</v>
      </c>
      <c r="AH87" s="54" t="s">
        <v>366</v>
      </c>
    </row>
    <row r="88" spans="30:34" x14ac:dyDescent="0.15">
      <c r="AD88" s="30" t="s">
        <v>253</v>
      </c>
      <c r="AE88" s="31">
        <v>72</v>
      </c>
      <c r="AF88" s="31" t="s">
        <v>103</v>
      </c>
      <c r="AG88" s="32" t="s">
        <v>102</v>
      </c>
      <c r="AH88" s="54" t="s">
        <v>367</v>
      </c>
    </row>
    <row r="89" spans="30:34" x14ac:dyDescent="0.15">
      <c r="AD89" s="30" t="s">
        <v>254</v>
      </c>
      <c r="AE89" s="31">
        <v>73</v>
      </c>
      <c r="AF89" s="31" t="s">
        <v>104</v>
      </c>
      <c r="AG89" s="32" t="s">
        <v>102</v>
      </c>
      <c r="AH89" s="54" t="s">
        <v>368</v>
      </c>
    </row>
    <row r="90" spans="30:34" x14ac:dyDescent="0.15">
      <c r="AD90" s="30" t="s">
        <v>255</v>
      </c>
      <c r="AE90" s="31">
        <v>74</v>
      </c>
      <c r="AF90" s="31" t="s">
        <v>105</v>
      </c>
      <c r="AG90" s="32" t="s">
        <v>102</v>
      </c>
      <c r="AH90" s="54" t="s">
        <v>369</v>
      </c>
    </row>
    <row r="91" spans="30:34" x14ac:dyDescent="0.15">
      <c r="AD91" s="30" t="s">
        <v>256</v>
      </c>
      <c r="AE91" s="31">
        <v>75</v>
      </c>
      <c r="AF91" s="31" t="s">
        <v>106</v>
      </c>
      <c r="AG91" s="32" t="s">
        <v>102</v>
      </c>
      <c r="AH91" s="54" t="s">
        <v>370</v>
      </c>
    </row>
    <row r="92" spans="30:34" x14ac:dyDescent="0.15">
      <c r="AD92" s="30" t="s">
        <v>257</v>
      </c>
      <c r="AE92" s="31">
        <v>76</v>
      </c>
      <c r="AF92" s="31" t="s">
        <v>107</v>
      </c>
      <c r="AG92" s="32" t="s">
        <v>102</v>
      </c>
      <c r="AH92" s="54" t="s">
        <v>371</v>
      </c>
    </row>
    <row r="93" spans="30:34" x14ac:dyDescent="0.15">
      <c r="AD93" s="30" t="s">
        <v>258</v>
      </c>
      <c r="AE93" s="31">
        <v>77</v>
      </c>
      <c r="AF93" s="31" t="s">
        <v>108</v>
      </c>
      <c r="AG93" s="32" t="s">
        <v>109</v>
      </c>
      <c r="AH93" s="54" t="s">
        <v>372</v>
      </c>
    </row>
    <row r="94" spans="30:34" x14ac:dyDescent="0.15">
      <c r="AD94" s="30" t="s">
        <v>259</v>
      </c>
      <c r="AE94" s="31">
        <v>78</v>
      </c>
      <c r="AF94" s="31" t="s">
        <v>110</v>
      </c>
      <c r="AG94" s="32" t="s">
        <v>109</v>
      </c>
      <c r="AH94" s="54" t="s">
        <v>373</v>
      </c>
    </row>
    <row r="95" spans="30:34" x14ac:dyDescent="0.15">
      <c r="AD95" s="30" t="s">
        <v>260</v>
      </c>
      <c r="AE95" s="31">
        <v>79</v>
      </c>
      <c r="AF95" s="31" t="s">
        <v>111</v>
      </c>
      <c r="AG95" s="32" t="s">
        <v>109</v>
      </c>
      <c r="AH95" s="54" t="s">
        <v>374</v>
      </c>
    </row>
    <row r="96" spans="30:34" x14ac:dyDescent="0.15">
      <c r="AD96" s="30" t="s">
        <v>261</v>
      </c>
      <c r="AE96" s="31">
        <v>80</v>
      </c>
      <c r="AF96" s="31" t="s">
        <v>112</v>
      </c>
      <c r="AG96" s="32" t="s">
        <v>109</v>
      </c>
      <c r="AH96" s="54" t="s">
        <v>375</v>
      </c>
    </row>
    <row r="97" spans="30:34" x14ac:dyDescent="0.15">
      <c r="AD97" s="30" t="s">
        <v>262</v>
      </c>
      <c r="AE97" s="31">
        <v>81</v>
      </c>
      <c r="AF97" s="31" t="s">
        <v>113</v>
      </c>
      <c r="AG97" s="32" t="s">
        <v>109</v>
      </c>
      <c r="AH97" s="54" t="s">
        <v>376</v>
      </c>
    </row>
    <row r="98" spans="30:34" x14ac:dyDescent="0.15">
      <c r="AD98" s="30" t="s">
        <v>263</v>
      </c>
      <c r="AE98" s="31">
        <v>82</v>
      </c>
      <c r="AF98" s="31" t="s">
        <v>114</v>
      </c>
      <c r="AG98" s="32" t="s">
        <v>115</v>
      </c>
      <c r="AH98" s="54" t="s">
        <v>377</v>
      </c>
    </row>
    <row r="99" spans="30:34" x14ac:dyDescent="0.15">
      <c r="AD99" s="30" t="s">
        <v>264</v>
      </c>
      <c r="AE99" s="31">
        <v>83</v>
      </c>
      <c r="AF99" s="31" t="s">
        <v>116</v>
      </c>
      <c r="AG99" s="32" t="s">
        <v>115</v>
      </c>
      <c r="AH99" s="54" t="s">
        <v>378</v>
      </c>
    </row>
    <row r="100" spans="30:34" x14ac:dyDescent="0.15">
      <c r="AD100" s="30" t="s">
        <v>265</v>
      </c>
      <c r="AE100" s="31">
        <v>84</v>
      </c>
      <c r="AF100" s="31" t="s">
        <v>117</v>
      </c>
      <c r="AG100" s="32" t="s">
        <v>115</v>
      </c>
      <c r="AH100" s="54" t="s">
        <v>379</v>
      </c>
    </row>
    <row r="101" spans="30:34" x14ac:dyDescent="0.15">
      <c r="AD101" s="30" t="s">
        <v>266</v>
      </c>
      <c r="AE101" s="31">
        <v>85</v>
      </c>
      <c r="AF101" s="31" t="s">
        <v>118</v>
      </c>
      <c r="AG101" s="32" t="s">
        <v>115</v>
      </c>
      <c r="AH101" s="54" t="s">
        <v>380</v>
      </c>
    </row>
    <row r="102" spans="30:34" x14ac:dyDescent="0.15">
      <c r="AD102" s="30" t="s">
        <v>267</v>
      </c>
      <c r="AE102" s="31">
        <v>86</v>
      </c>
      <c r="AF102" s="31" t="s">
        <v>119</v>
      </c>
      <c r="AG102" s="32" t="s">
        <v>115</v>
      </c>
      <c r="AH102" s="54" t="s">
        <v>381</v>
      </c>
    </row>
    <row r="103" spans="30:34" x14ac:dyDescent="0.15">
      <c r="AD103" s="30" t="s">
        <v>268</v>
      </c>
      <c r="AE103" s="31">
        <v>87</v>
      </c>
      <c r="AF103" s="31" t="s">
        <v>145</v>
      </c>
      <c r="AG103" s="32" t="s">
        <v>115</v>
      </c>
      <c r="AH103" s="54" t="s">
        <v>382</v>
      </c>
    </row>
    <row r="104" spans="30:34" x14ac:dyDescent="0.15">
      <c r="AD104" s="30" t="s">
        <v>269</v>
      </c>
      <c r="AE104" s="31">
        <v>89</v>
      </c>
      <c r="AF104" s="31" t="s">
        <v>120</v>
      </c>
      <c r="AG104" s="32" t="s">
        <v>115</v>
      </c>
      <c r="AH104" s="54" t="s">
        <v>383</v>
      </c>
    </row>
    <row r="105" spans="30:34" x14ac:dyDescent="0.15">
      <c r="AD105" s="30" t="s">
        <v>270</v>
      </c>
      <c r="AE105" s="31">
        <v>90</v>
      </c>
      <c r="AF105" s="31" t="s">
        <v>121</v>
      </c>
      <c r="AG105" s="32" t="s">
        <v>115</v>
      </c>
      <c r="AH105" s="54" t="s">
        <v>384</v>
      </c>
    </row>
    <row r="106" spans="30:34" x14ac:dyDescent="0.15">
      <c r="AD106" s="30" t="s">
        <v>271</v>
      </c>
      <c r="AE106" s="31">
        <v>91</v>
      </c>
      <c r="AF106" s="31" t="s">
        <v>122</v>
      </c>
      <c r="AG106" s="32" t="s">
        <v>115</v>
      </c>
      <c r="AH106" s="54" t="s">
        <v>385</v>
      </c>
    </row>
    <row r="107" spans="30:34" x14ac:dyDescent="0.15">
      <c r="AD107" s="30" t="s">
        <v>272</v>
      </c>
      <c r="AE107" s="31">
        <v>92</v>
      </c>
      <c r="AF107" s="31" t="s">
        <v>123</v>
      </c>
      <c r="AG107" s="32" t="s">
        <v>124</v>
      </c>
      <c r="AH107" s="54" t="s">
        <v>386</v>
      </c>
    </row>
    <row r="108" spans="30:34" x14ac:dyDescent="0.15">
      <c r="AD108" s="30" t="s">
        <v>273</v>
      </c>
      <c r="AE108" s="31">
        <v>93</v>
      </c>
      <c r="AF108" s="31" t="s">
        <v>125</v>
      </c>
      <c r="AG108" s="32" t="s">
        <v>124</v>
      </c>
      <c r="AH108" s="54" t="s">
        <v>387</v>
      </c>
    </row>
    <row r="109" spans="30:34" x14ac:dyDescent="0.15">
      <c r="AD109" s="151" t="s">
        <v>431</v>
      </c>
      <c r="AE109" s="152">
        <v>94</v>
      </c>
      <c r="AF109" s="152" t="s">
        <v>432</v>
      </c>
      <c r="AG109" s="153" t="s">
        <v>430</v>
      </c>
      <c r="AH109" s="154" t="s">
        <v>433</v>
      </c>
    </row>
    <row r="110" spans="30:34" x14ac:dyDescent="0.15">
      <c r="AD110" s="151"/>
      <c r="AE110" s="152"/>
      <c r="AF110" s="152"/>
      <c r="AG110" s="153"/>
      <c r="AH110" s="154"/>
    </row>
    <row r="111" spans="30:34" x14ac:dyDescent="0.15">
      <c r="AD111" s="30" t="s">
        <v>274</v>
      </c>
      <c r="AE111" s="31">
        <v>96</v>
      </c>
      <c r="AF111" s="31" t="s">
        <v>126</v>
      </c>
      <c r="AG111" s="32" t="s">
        <v>124</v>
      </c>
      <c r="AH111" s="54" t="s">
        <v>388</v>
      </c>
    </row>
    <row r="112" spans="30:34" x14ac:dyDescent="0.15">
      <c r="AD112" s="30" t="s">
        <v>275</v>
      </c>
      <c r="AE112" s="31">
        <v>97</v>
      </c>
      <c r="AF112" s="31" t="s">
        <v>127</v>
      </c>
      <c r="AG112" s="32" t="s">
        <v>124</v>
      </c>
      <c r="AH112" s="54" t="s">
        <v>389</v>
      </c>
    </row>
    <row r="113" spans="30:34" x14ac:dyDescent="0.15">
      <c r="AD113" s="30" t="s">
        <v>276</v>
      </c>
      <c r="AE113" s="31">
        <v>98</v>
      </c>
      <c r="AF113" s="31" t="s">
        <v>128</v>
      </c>
      <c r="AG113" s="32" t="s">
        <v>124</v>
      </c>
      <c r="AH113" s="54" t="s">
        <v>390</v>
      </c>
    </row>
    <row r="114" spans="30:34" x14ac:dyDescent="0.15">
      <c r="AD114" s="30" t="s">
        <v>277</v>
      </c>
      <c r="AE114" s="31">
        <v>99</v>
      </c>
      <c r="AF114" s="31" t="s">
        <v>129</v>
      </c>
      <c r="AG114" s="32" t="s">
        <v>130</v>
      </c>
      <c r="AH114" s="54" t="s">
        <v>391</v>
      </c>
    </row>
    <row r="115" spans="30:34" x14ac:dyDescent="0.15">
      <c r="AD115" s="30" t="s">
        <v>278</v>
      </c>
      <c r="AE115" s="31">
        <v>100</v>
      </c>
      <c r="AF115" s="31" t="s">
        <v>131</v>
      </c>
      <c r="AG115" s="32" t="s">
        <v>130</v>
      </c>
      <c r="AH115" s="54" t="s">
        <v>392</v>
      </c>
    </row>
    <row r="116" spans="30:34" x14ac:dyDescent="0.15">
      <c r="AD116" s="30" t="s">
        <v>279</v>
      </c>
      <c r="AE116" s="31">
        <v>101</v>
      </c>
      <c r="AF116" s="31" t="s">
        <v>132</v>
      </c>
      <c r="AG116" s="32" t="s">
        <v>130</v>
      </c>
      <c r="AH116" s="54" t="s">
        <v>393</v>
      </c>
    </row>
    <row r="117" spans="30:34" x14ac:dyDescent="0.15">
      <c r="AD117" s="30" t="s">
        <v>280</v>
      </c>
      <c r="AE117" s="31">
        <v>102</v>
      </c>
      <c r="AF117" s="31" t="s">
        <v>133</v>
      </c>
      <c r="AG117" s="32" t="s">
        <v>130</v>
      </c>
      <c r="AH117" s="54" t="s">
        <v>394</v>
      </c>
    </row>
    <row r="118" spans="30:34" x14ac:dyDescent="0.15">
      <c r="AD118" s="30" t="s">
        <v>281</v>
      </c>
      <c r="AE118" s="31">
        <v>103</v>
      </c>
      <c r="AF118" s="31" t="s">
        <v>134</v>
      </c>
      <c r="AG118" s="32" t="s">
        <v>130</v>
      </c>
      <c r="AH118" s="54" t="s">
        <v>395</v>
      </c>
    </row>
    <row r="119" spans="30:34" x14ac:dyDescent="0.15">
      <c r="AD119" s="30" t="s">
        <v>282</v>
      </c>
      <c r="AE119" s="31">
        <v>104</v>
      </c>
      <c r="AF119" s="31" t="s">
        <v>135</v>
      </c>
      <c r="AG119" s="32" t="s">
        <v>130</v>
      </c>
      <c r="AH119" s="54" t="s">
        <v>396</v>
      </c>
    </row>
    <row r="120" spans="30:34" x14ac:dyDescent="0.15">
      <c r="AD120" s="68" t="s">
        <v>404</v>
      </c>
      <c r="AE120" s="69">
        <v>106</v>
      </c>
      <c r="AF120" s="69" t="s">
        <v>405</v>
      </c>
      <c r="AG120" s="70" t="s">
        <v>130</v>
      </c>
      <c r="AH120" s="54" t="s">
        <v>406</v>
      </c>
    </row>
    <row r="121" spans="30:34" x14ac:dyDescent="0.15">
      <c r="AD121" s="30" t="s">
        <v>136</v>
      </c>
      <c r="AE121" s="40">
        <v>107</v>
      </c>
      <c r="AF121" s="31" t="s">
        <v>137</v>
      </c>
      <c r="AG121" s="32" t="s">
        <v>11</v>
      </c>
      <c r="AH121" s="54" t="s">
        <v>397</v>
      </c>
    </row>
    <row r="122" spans="30:34" x14ac:dyDescent="0.15">
      <c r="AD122" s="71" t="s">
        <v>401</v>
      </c>
      <c r="AE122" s="44">
        <v>108</v>
      </c>
      <c r="AF122" s="44" t="s">
        <v>402</v>
      </c>
      <c r="AG122" s="45" t="s">
        <v>11</v>
      </c>
      <c r="AH122" s="54" t="s">
        <v>403</v>
      </c>
    </row>
    <row r="125" spans="30:34" x14ac:dyDescent="0.15">
      <c r="AD125" s="71"/>
      <c r="AE125" s="44"/>
      <c r="AF125" s="44"/>
      <c r="AG125" s="45"/>
      <c r="AH125" s="54"/>
    </row>
  </sheetData>
  <protectedRanges>
    <protectedRange sqref="F9 E7:F7 B12:B14 AI16 J9 B16:B24" name="範囲1"/>
  </protectedRanges>
  <mergeCells count="70">
    <mergeCell ref="Q4:R4"/>
    <mergeCell ref="M17:N17"/>
    <mergeCell ref="I24:J24"/>
    <mergeCell ref="E16:H16"/>
    <mergeCell ref="E18:H18"/>
    <mergeCell ref="E19:H19"/>
    <mergeCell ref="E20:H20"/>
    <mergeCell ref="E21:H21"/>
    <mergeCell ref="E23:H23"/>
    <mergeCell ref="E24:H24"/>
    <mergeCell ref="I16:J16"/>
    <mergeCell ref="I18:J18"/>
    <mergeCell ref="I19:J19"/>
    <mergeCell ref="I20:J20"/>
    <mergeCell ref="I21:J21"/>
    <mergeCell ref="H12:J12"/>
    <mergeCell ref="B24:D24"/>
    <mergeCell ref="M16:N16"/>
    <mergeCell ref="M18:N18"/>
    <mergeCell ref="M19:N19"/>
    <mergeCell ref="M20:N20"/>
    <mergeCell ref="M21:N21"/>
    <mergeCell ref="M23:N23"/>
    <mergeCell ref="M24:N24"/>
    <mergeCell ref="K16:L16"/>
    <mergeCell ref="K18:L18"/>
    <mergeCell ref="K19:L19"/>
    <mergeCell ref="K20:L20"/>
    <mergeCell ref="K21:L21"/>
    <mergeCell ref="K23:L23"/>
    <mergeCell ref="K24:L24"/>
    <mergeCell ref="B21:D21"/>
    <mergeCell ref="B23:D23"/>
    <mergeCell ref="B11:E11"/>
    <mergeCell ref="B16:D16"/>
    <mergeCell ref="B18:D18"/>
    <mergeCell ref="B12:C12"/>
    <mergeCell ref="B19:D19"/>
    <mergeCell ref="B20:D20"/>
    <mergeCell ref="C13:W13"/>
    <mergeCell ref="I23:J23"/>
    <mergeCell ref="K11:L11"/>
    <mergeCell ref="B17:D17"/>
    <mergeCell ref="E17:H17"/>
    <mergeCell ref="I17:J17"/>
    <mergeCell ref="M22:N22"/>
    <mergeCell ref="T11:X11"/>
    <mergeCell ref="T12:X12"/>
    <mergeCell ref="B9:E9"/>
    <mergeCell ref="B8:E8"/>
    <mergeCell ref="J8:M8"/>
    <mergeCell ref="J9:M9"/>
    <mergeCell ref="R12:S12"/>
    <mergeCell ref="M11:Q11"/>
    <mergeCell ref="D12:E12"/>
    <mergeCell ref="F8:I8"/>
    <mergeCell ref="F9:I9"/>
    <mergeCell ref="K12:L12"/>
    <mergeCell ref="R11:S11"/>
    <mergeCell ref="M12:Q12"/>
    <mergeCell ref="F11:G11"/>
    <mergeCell ref="F12:G12"/>
    <mergeCell ref="H11:J11"/>
    <mergeCell ref="X17:Y18"/>
    <mergeCell ref="P16:V16"/>
    <mergeCell ref="B22:D22"/>
    <mergeCell ref="E22:H22"/>
    <mergeCell ref="I22:J22"/>
    <mergeCell ref="K22:L22"/>
    <mergeCell ref="K17:L17"/>
  </mergeCells>
  <phoneticPr fontId="1"/>
  <dataValidations count="6">
    <dataValidation type="list" allowBlank="1" showInputMessage="1" showErrorMessage="1" sqref="K12" xr:uid="{00000000-0002-0000-0000-000000000000}">
      <formula1>$AB$16:$AB$17</formula1>
    </dataValidation>
    <dataValidation type="list" allowBlank="1" showInputMessage="1" showErrorMessage="1" sqref="D12" xr:uid="{00000000-0002-0000-0000-000001000000}">
      <formula1>$AA$16:$AA$20</formula1>
    </dataValidation>
    <dataValidation type="list" allowBlank="1" showInputMessage="1" showErrorMessage="1" sqref="P18:W24" xr:uid="{00000000-0002-0000-0000-000003000000}">
      <formula1>$AB$19:$AB$20</formula1>
    </dataValidation>
    <dataValidation type="list" allowBlank="1" showInputMessage="1" showErrorMessage="1" sqref="B9:E9" xr:uid="{00000000-0002-0000-0000-000004000000}">
      <formula1>$AD$17:$AD$125</formula1>
    </dataValidation>
    <dataValidation type="list" allowBlank="1" showInputMessage="1" showErrorMessage="1" sqref="Q4 S4" xr:uid="{A89C4D00-D428-497D-9982-AB0A734394C6}">
      <formula1>$AH$17:$AH$122</formula1>
    </dataValidation>
    <dataValidation type="list" allowBlank="1" showInputMessage="1" showErrorMessage="1" sqref="B18:D24" xr:uid="{00000000-0002-0000-0000-000002000000}">
      <formula1>$AI$17:$AI$54</formula1>
    </dataValidation>
  </dataValidations>
  <pageMargins left="0.7" right="0.7" top="0.75" bottom="0.75" header="0.3" footer="0.3"/>
  <pageSetup paperSize="9" scale="8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A7"/>
  <sheetViews>
    <sheetView topLeftCell="D1" zoomScaleNormal="100" workbookViewId="0">
      <selection activeCell="T2" sqref="T2"/>
    </sheetView>
  </sheetViews>
  <sheetFormatPr defaultRowHeight="13.5" x14ac:dyDescent="0.15"/>
  <cols>
    <col min="1" max="1" width="6.625" customWidth="1"/>
    <col min="2" max="2" width="14.625" customWidth="1"/>
    <col min="3" max="3" width="6.625" customWidth="1"/>
    <col min="4" max="4" width="14.625" customWidth="1"/>
    <col min="5" max="5" width="13.875" customWidth="1"/>
    <col min="6" max="17" width="6.625" customWidth="1"/>
  </cols>
  <sheetData>
    <row r="1" spans="1:27" ht="32.25" customHeight="1" x14ac:dyDescent="0.15">
      <c r="A1" s="55" t="s">
        <v>147</v>
      </c>
      <c r="B1" s="56" t="s">
        <v>148</v>
      </c>
      <c r="C1" s="56" t="s">
        <v>149</v>
      </c>
      <c r="D1" s="56" t="s">
        <v>150</v>
      </c>
      <c r="E1" s="57" t="s">
        <v>151</v>
      </c>
      <c r="F1" s="55" t="s">
        <v>152</v>
      </c>
      <c r="G1" s="55" t="s">
        <v>154</v>
      </c>
      <c r="H1" s="58" t="s">
        <v>153</v>
      </c>
      <c r="I1" s="58" t="s">
        <v>425</v>
      </c>
      <c r="J1" s="27">
        <v>45863</v>
      </c>
      <c r="K1" s="27">
        <v>45864</v>
      </c>
      <c r="L1" s="27">
        <v>45865</v>
      </c>
      <c r="M1" s="27">
        <v>45866</v>
      </c>
      <c r="N1" s="27">
        <v>45867</v>
      </c>
      <c r="O1" s="27">
        <v>45868</v>
      </c>
      <c r="P1" s="27">
        <v>45869</v>
      </c>
      <c r="Q1" s="59"/>
      <c r="R1" s="60" t="s">
        <v>158</v>
      </c>
      <c r="S1" s="61" t="s">
        <v>296</v>
      </c>
      <c r="T1" s="61" t="s">
        <v>398</v>
      </c>
      <c r="U1" s="60" t="s">
        <v>159</v>
      </c>
      <c r="V1" s="60" t="s">
        <v>160</v>
      </c>
      <c r="W1" s="60" t="s">
        <v>161</v>
      </c>
      <c r="X1" s="60" t="s">
        <v>162</v>
      </c>
      <c r="Y1" s="61" t="s">
        <v>297</v>
      </c>
      <c r="Z1" s="62" t="s">
        <v>163</v>
      </c>
      <c r="AA1" s="62" t="s">
        <v>290</v>
      </c>
    </row>
    <row r="2" spans="1:27" s="1" customFormat="1" x14ac:dyDescent="0.15">
      <c r="A2" s="63" t="str">
        <f>調査!A18</f>
        <v/>
      </c>
      <c r="B2" s="64">
        <f>調査!B18</f>
        <v>0</v>
      </c>
      <c r="C2" s="65">
        <f>調査!$A$9</f>
        <v>94</v>
      </c>
      <c r="D2" s="66" t="str">
        <f>調査!$B$9</f>
        <v>久慈翔北高等学校</v>
      </c>
      <c r="E2" s="66">
        <f>調査!E18</f>
        <v>0</v>
      </c>
      <c r="F2" s="66">
        <f>調査!I18</f>
        <v>0</v>
      </c>
      <c r="G2" s="66">
        <f>調査!M18</f>
        <v>0</v>
      </c>
      <c r="H2" s="66">
        <f>調査!K18</f>
        <v>0</v>
      </c>
      <c r="I2" s="66">
        <f>調査!O18</f>
        <v>0</v>
      </c>
      <c r="J2" s="1">
        <f>調査!P18</f>
        <v>0</v>
      </c>
      <c r="K2" s="1">
        <f>調査!Q18</f>
        <v>0</v>
      </c>
      <c r="L2" s="1">
        <f>調査!R18</f>
        <v>0</v>
      </c>
      <c r="M2" s="1">
        <f>調査!S18</f>
        <v>0</v>
      </c>
      <c r="N2" s="1">
        <f>調査!T18</f>
        <v>0</v>
      </c>
      <c r="O2" s="1">
        <f>調査!U18</f>
        <v>0</v>
      </c>
      <c r="P2" s="1">
        <f>調査!V18</f>
        <v>0</v>
      </c>
      <c r="R2" s="67">
        <f>調査!$B$12</f>
        <v>0</v>
      </c>
      <c r="S2" s="67">
        <f>調査!$H$11</f>
        <v>0</v>
      </c>
      <c r="T2" s="67" t="str">
        <f>調査!$D$12</f>
        <v>銀行</v>
      </c>
      <c r="U2" s="67">
        <f>調査!$H$12</f>
        <v>0</v>
      </c>
      <c r="V2" s="67" t="str">
        <f>調査!$K$12</f>
        <v>普通</v>
      </c>
      <c r="W2" s="67">
        <f>調査!$M$12</f>
        <v>0</v>
      </c>
      <c r="X2" s="67">
        <f>調査!$T$12</f>
        <v>0</v>
      </c>
      <c r="Y2" s="67" t="e">
        <f>調査!#REF!</f>
        <v>#REF!</v>
      </c>
      <c r="Z2" s="67">
        <f>調査!$F$9</f>
        <v>0</v>
      </c>
      <c r="AA2" s="67">
        <f>調査!$J$9</f>
        <v>0</v>
      </c>
    </row>
    <row r="3" spans="1:27" x14ac:dyDescent="0.15">
      <c r="A3" s="63" t="str">
        <f>調査!A19</f>
        <v/>
      </c>
      <c r="B3" s="64">
        <f>調査!B19</f>
        <v>0</v>
      </c>
      <c r="C3" s="65">
        <f>調査!$A$9</f>
        <v>94</v>
      </c>
      <c r="D3" s="66" t="str">
        <f>調査!$B$9</f>
        <v>久慈翔北高等学校</v>
      </c>
      <c r="E3" s="66">
        <f>調査!E19</f>
        <v>0</v>
      </c>
      <c r="F3" s="66">
        <f>調査!I19</f>
        <v>0</v>
      </c>
      <c r="G3" s="66">
        <f>調査!M19</f>
        <v>0</v>
      </c>
      <c r="H3" s="66">
        <f>調査!K19</f>
        <v>0</v>
      </c>
      <c r="I3" s="66">
        <f>調査!O19</f>
        <v>0</v>
      </c>
      <c r="J3" s="1">
        <f>調査!P19</f>
        <v>0</v>
      </c>
      <c r="K3" s="1">
        <f>調査!Q19</f>
        <v>0</v>
      </c>
      <c r="L3" s="1">
        <f>調査!R19</f>
        <v>0</v>
      </c>
      <c r="M3" s="1">
        <f>調査!S19</f>
        <v>0</v>
      </c>
      <c r="N3" s="1">
        <f>調査!T19</f>
        <v>0</v>
      </c>
      <c r="O3" s="1">
        <f>調査!U19</f>
        <v>0</v>
      </c>
      <c r="P3" s="1">
        <f>調査!V19</f>
        <v>0</v>
      </c>
      <c r="Q3" s="1"/>
      <c r="R3" s="67">
        <f>調査!$B$12</f>
        <v>0</v>
      </c>
      <c r="S3" s="67">
        <f>調査!$H$11</f>
        <v>0</v>
      </c>
      <c r="T3" s="67" t="str">
        <f>調査!$D$12</f>
        <v>銀行</v>
      </c>
      <c r="U3" s="67">
        <f>調査!$H$12</f>
        <v>0</v>
      </c>
      <c r="V3" s="67" t="str">
        <f>調査!$K$12</f>
        <v>普通</v>
      </c>
      <c r="W3" s="67">
        <f>調査!$M$12</f>
        <v>0</v>
      </c>
      <c r="X3" s="67">
        <f>調査!$T$12</f>
        <v>0</v>
      </c>
      <c r="Y3" s="67" t="e">
        <f>調査!#REF!</f>
        <v>#REF!</v>
      </c>
      <c r="Z3" s="67">
        <f>調査!$F$9</f>
        <v>0</v>
      </c>
      <c r="AA3" s="67">
        <f>調査!$J$9</f>
        <v>0</v>
      </c>
    </row>
    <row r="4" spans="1:27" x14ac:dyDescent="0.15">
      <c r="A4" s="63" t="str">
        <f>調査!A20</f>
        <v/>
      </c>
      <c r="B4" s="64">
        <f>調査!B20</f>
        <v>0</v>
      </c>
      <c r="C4" s="65">
        <f>調査!$A$9</f>
        <v>94</v>
      </c>
      <c r="D4" s="66" t="str">
        <f>調査!$B$9</f>
        <v>久慈翔北高等学校</v>
      </c>
      <c r="E4" s="66">
        <f>調査!E20</f>
        <v>0</v>
      </c>
      <c r="F4" s="66">
        <f>調査!I20</f>
        <v>0</v>
      </c>
      <c r="G4" s="66">
        <f>調査!M20</f>
        <v>0</v>
      </c>
      <c r="H4" s="66">
        <f>調査!K20</f>
        <v>0</v>
      </c>
      <c r="I4" s="66">
        <f>調査!O20</f>
        <v>0</v>
      </c>
      <c r="J4" s="1">
        <f>調査!P20</f>
        <v>0</v>
      </c>
      <c r="K4" s="1">
        <f>調査!Q20</f>
        <v>0</v>
      </c>
      <c r="L4" s="1">
        <f>調査!R20</f>
        <v>0</v>
      </c>
      <c r="M4" s="1">
        <f>調査!S20</f>
        <v>0</v>
      </c>
      <c r="N4" s="1">
        <f>調査!T20</f>
        <v>0</v>
      </c>
      <c r="O4" s="1">
        <f>調査!U20</f>
        <v>0</v>
      </c>
      <c r="P4" s="1">
        <f>調査!V20</f>
        <v>0</v>
      </c>
      <c r="Q4" s="1"/>
      <c r="R4" s="67">
        <f>調査!$B$12</f>
        <v>0</v>
      </c>
      <c r="S4" s="67">
        <f>調査!$H$11</f>
        <v>0</v>
      </c>
      <c r="T4" s="67" t="str">
        <f>調査!$D$12</f>
        <v>銀行</v>
      </c>
      <c r="U4" s="67">
        <f>調査!$H$12</f>
        <v>0</v>
      </c>
      <c r="V4" s="67" t="str">
        <f>調査!$K$12</f>
        <v>普通</v>
      </c>
      <c r="W4" s="67">
        <f>調査!$M$12</f>
        <v>0</v>
      </c>
      <c r="X4" s="67">
        <f>調査!$T$12</f>
        <v>0</v>
      </c>
      <c r="Y4" s="67" t="e">
        <f>調査!#REF!</f>
        <v>#REF!</v>
      </c>
      <c r="Z4" s="67">
        <f>調査!$F$9</f>
        <v>0</v>
      </c>
      <c r="AA4" s="67">
        <f>調査!$J$9</f>
        <v>0</v>
      </c>
    </row>
    <row r="5" spans="1:27" x14ac:dyDescent="0.15">
      <c r="A5" s="63" t="str">
        <f>調査!A21</f>
        <v/>
      </c>
      <c r="B5" s="64">
        <f>調査!B21</f>
        <v>0</v>
      </c>
      <c r="C5" s="65">
        <f>調査!$A$9</f>
        <v>94</v>
      </c>
      <c r="D5" s="66" t="str">
        <f>調査!$B$9</f>
        <v>久慈翔北高等学校</v>
      </c>
      <c r="E5" s="66">
        <f>調査!E21</f>
        <v>0</v>
      </c>
      <c r="F5" s="66">
        <f>調査!I21</f>
        <v>0</v>
      </c>
      <c r="G5" s="66">
        <f>調査!M21</f>
        <v>0</v>
      </c>
      <c r="H5" s="66">
        <f>調査!K21</f>
        <v>0</v>
      </c>
      <c r="I5" s="66">
        <f>調査!O21</f>
        <v>0</v>
      </c>
      <c r="J5" s="1">
        <f>調査!P21</f>
        <v>0</v>
      </c>
      <c r="K5" s="1">
        <f>調査!Q21</f>
        <v>0</v>
      </c>
      <c r="L5" s="1">
        <f>調査!R21</f>
        <v>0</v>
      </c>
      <c r="M5" s="1">
        <f>調査!S21</f>
        <v>0</v>
      </c>
      <c r="N5" s="1">
        <f>調査!T21</f>
        <v>0</v>
      </c>
      <c r="O5" s="1">
        <f>調査!U21</f>
        <v>0</v>
      </c>
      <c r="P5" s="1">
        <f>調査!V21</f>
        <v>0</v>
      </c>
      <c r="Q5" s="1"/>
      <c r="R5" s="67">
        <f>調査!$B$12</f>
        <v>0</v>
      </c>
      <c r="S5" s="67">
        <f>調査!$H$11</f>
        <v>0</v>
      </c>
      <c r="T5" s="67" t="str">
        <f>調査!$D$12</f>
        <v>銀行</v>
      </c>
      <c r="U5" s="67">
        <f>調査!$H$12</f>
        <v>0</v>
      </c>
      <c r="V5" s="67" t="str">
        <f>調査!$K$12</f>
        <v>普通</v>
      </c>
      <c r="W5" s="67">
        <f>調査!$M$12</f>
        <v>0</v>
      </c>
      <c r="X5" s="67">
        <f>調査!$T$12</f>
        <v>0</v>
      </c>
      <c r="Y5" s="67" t="e">
        <f>調査!#REF!</f>
        <v>#REF!</v>
      </c>
      <c r="Z5" s="67">
        <f>調査!$F$9</f>
        <v>0</v>
      </c>
      <c r="AA5" s="67">
        <f>調査!$J$9</f>
        <v>0</v>
      </c>
    </row>
    <row r="6" spans="1:27" x14ac:dyDescent="0.15">
      <c r="A6" s="63" t="str">
        <f>調査!A23</f>
        <v/>
      </c>
      <c r="B6" s="64">
        <f>調査!B23</f>
        <v>0</v>
      </c>
      <c r="C6" s="65">
        <f>調査!$A$9</f>
        <v>94</v>
      </c>
      <c r="D6" s="66" t="str">
        <f>調査!$B$9</f>
        <v>久慈翔北高等学校</v>
      </c>
      <c r="E6" s="66">
        <f>調査!E23</f>
        <v>0</v>
      </c>
      <c r="F6" s="66">
        <f>調査!I23</f>
        <v>0</v>
      </c>
      <c r="G6" s="66">
        <f>調査!M23</f>
        <v>0</v>
      </c>
      <c r="H6" s="66">
        <f>調査!K23</f>
        <v>0</v>
      </c>
      <c r="I6" s="66">
        <f>調査!O23</f>
        <v>0</v>
      </c>
      <c r="J6" s="1">
        <f>調査!P23</f>
        <v>0</v>
      </c>
      <c r="K6" s="1">
        <f>調査!Q23</f>
        <v>0</v>
      </c>
      <c r="L6" s="1">
        <f>調査!R23</f>
        <v>0</v>
      </c>
      <c r="M6" s="1">
        <f>調査!S23</f>
        <v>0</v>
      </c>
      <c r="N6" s="1">
        <f>調査!T23</f>
        <v>0</v>
      </c>
      <c r="O6" s="1">
        <f>調査!U23</f>
        <v>0</v>
      </c>
      <c r="P6" s="1">
        <f>調査!V23</f>
        <v>0</v>
      </c>
      <c r="Q6" s="1"/>
      <c r="R6" s="67">
        <f>調査!$B$12</f>
        <v>0</v>
      </c>
      <c r="S6" s="67">
        <f>調査!$H$11</f>
        <v>0</v>
      </c>
      <c r="T6" s="67" t="str">
        <f>調査!$D$12</f>
        <v>銀行</v>
      </c>
      <c r="U6" s="67">
        <f>調査!$H$12</f>
        <v>0</v>
      </c>
      <c r="V6" s="67" t="str">
        <f>調査!$K$12</f>
        <v>普通</v>
      </c>
      <c r="W6" s="67">
        <f>調査!$M$12</f>
        <v>0</v>
      </c>
      <c r="X6" s="67">
        <f>調査!$T$12</f>
        <v>0</v>
      </c>
      <c r="Y6" s="67" t="e">
        <f>調査!#REF!</f>
        <v>#REF!</v>
      </c>
      <c r="Z6" s="67">
        <f>調査!$F$9</f>
        <v>0</v>
      </c>
      <c r="AA6" s="67">
        <f>調査!$J$9</f>
        <v>0</v>
      </c>
    </row>
    <row r="7" spans="1:27" x14ac:dyDescent="0.15">
      <c r="A7" s="63" t="str">
        <f>調査!A24</f>
        <v/>
      </c>
      <c r="B7" s="64">
        <f>調査!B24</f>
        <v>0</v>
      </c>
      <c r="C7" s="65">
        <f>調査!$A$9</f>
        <v>94</v>
      </c>
      <c r="D7" s="66" t="str">
        <f>調査!$B$9</f>
        <v>久慈翔北高等学校</v>
      </c>
      <c r="E7" s="66">
        <f>調査!E24</f>
        <v>0</v>
      </c>
      <c r="F7" s="66">
        <f>調査!I24</f>
        <v>0</v>
      </c>
      <c r="G7" s="66">
        <f>調査!M24</f>
        <v>0</v>
      </c>
      <c r="H7" s="66">
        <f>調査!K24</f>
        <v>0</v>
      </c>
      <c r="I7" s="66">
        <f>調査!O24</f>
        <v>0</v>
      </c>
      <c r="J7" s="1">
        <f>調査!P24</f>
        <v>0</v>
      </c>
      <c r="K7" s="1">
        <f>調査!Q24</f>
        <v>0</v>
      </c>
      <c r="L7" s="1">
        <f>調査!R24</f>
        <v>0</v>
      </c>
      <c r="M7" s="1">
        <f>調査!S24</f>
        <v>0</v>
      </c>
      <c r="N7" s="1">
        <f>調査!T24</f>
        <v>0</v>
      </c>
      <c r="O7" s="1">
        <f>調査!U24</f>
        <v>0</v>
      </c>
      <c r="P7" s="1">
        <f>調査!V24</f>
        <v>0</v>
      </c>
      <c r="Q7" s="1"/>
      <c r="R7" s="67">
        <f>調査!$B$12</f>
        <v>0</v>
      </c>
      <c r="S7" s="67">
        <f>調査!$H$11</f>
        <v>0</v>
      </c>
      <c r="T7" s="67" t="str">
        <f>調査!$D$12</f>
        <v>銀行</v>
      </c>
      <c r="U7" s="67">
        <f>調査!$H$12</f>
        <v>0</v>
      </c>
      <c r="V7" s="67" t="str">
        <f>調査!$K$12</f>
        <v>普通</v>
      </c>
      <c r="W7" s="67">
        <f>調査!$M$12</f>
        <v>0</v>
      </c>
      <c r="X7" s="67">
        <f>調査!$T$12</f>
        <v>0</v>
      </c>
      <c r="Y7" s="67" t="e">
        <f>調査!#REF!</f>
        <v>#REF!</v>
      </c>
      <c r="Z7" s="67">
        <f>調査!$F$9</f>
        <v>0</v>
      </c>
      <c r="AA7" s="67">
        <f>調査!$J$9</f>
        <v>0</v>
      </c>
    </row>
  </sheetData>
  <phoneticPr fontId="1"/>
  <pageMargins left="0.7" right="0.7" top="0.75" bottom="0.75" header="0.3" footer="0.3"/>
  <pageSetup paperSize="9" scale="6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調査</vt:lpstr>
      <vt:lpstr>集計用</vt:lpstr>
      <vt:lpstr>集計用!Print_Area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丸若　礼子</cp:lastModifiedBy>
  <cp:lastPrinted>2024-11-01T06:23:10Z</cp:lastPrinted>
  <dcterms:created xsi:type="dcterms:W3CDTF">2018-03-14T06:32:03Z</dcterms:created>
  <dcterms:modified xsi:type="dcterms:W3CDTF">2025-03-14T05:26:42Z</dcterms:modified>
</cp:coreProperties>
</file>