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735" windowHeight="10125" activeTab="0"/>
  </bookViews>
  <sheets>
    <sheet name="様式" sheetId="1" r:id="rId1"/>
    <sheet name="記載例" sheetId="2" r:id="rId2"/>
  </sheets>
  <definedNames>
    <definedName name="_xlnm.Print_Area" localSheetId="1">'記載例'!$A$1:$AB$50</definedName>
    <definedName name="_xlnm.Print_Area" localSheetId="0">'様式'!$A$1:$I$50</definedName>
  </definedNames>
  <calcPr fullCalcOnLoad="1"/>
</workbook>
</file>

<file path=xl/sharedStrings.xml><?xml version="1.0" encoding="utf-8"?>
<sst xmlns="http://schemas.openxmlformats.org/spreadsheetml/2006/main" count="175" uniqueCount="100">
  <si>
    <t>岩手県高等学校文化連盟会長　様</t>
  </si>
  <si>
    <t>（様式10）</t>
  </si>
  <si>
    <t>部門名</t>
  </si>
  <si>
    <t>専門部長名</t>
  </si>
  <si>
    <t>記載責任者</t>
  </si>
  <si>
    <t>学校名</t>
  </si>
  <si>
    <t>氏名</t>
  </si>
  <si>
    <t>印</t>
  </si>
  <si>
    <t>１収入の部</t>
  </si>
  <si>
    <t>２支出の部</t>
  </si>
  <si>
    <t>報償費</t>
  </si>
  <si>
    <t>区分</t>
  </si>
  <si>
    <t>単価（円/ｈ）</t>
  </si>
  <si>
    <t>講師謝礼</t>
  </si>
  <si>
    <t>団体謝金</t>
  </si>
  <si>
    <t>小計</t>
  </si>
  <si>
    <t>旅費</t>
  </si>
  <si>
    <t>講師旅費</t>
  </si>
  <si>
    <t>講師宿泊費</t>
  </si>
  <si>
    <t>団体バス代</t>
  </si>
  <si>
    <t>団体宿泊費</t>
  </si>
  <si>
    <t>需用費</t>
  </si>
  <si>
    <t>資料作成費</t>
  </si>
  <si>
    <t>印刷代</t>
  </si>
  <si>
    <t>教材作成費</t>
  </si>
  <si>
    <t>講師昼食代</t>
  </si>
  <si>
    <t>消耗品費</t>
  </si>
  <si>
    <t>役務費</t>
  </si>
  <si>
    <t>郵便料金</t>
  </si>
  <si>
    <t>宅配料金</t>
  </si>
  <si>
    <t>運搬費</t>
  </si>
  <si>
    <t>振込手数料</t>
  </si>
  <si>
    <t>その他通信費</t>
  </si>
  <si>
    <t>数</t>
  </si>
  <si>
    <t>会場費</t>
  </si>
  <si>
    <t>機器使用料</t>
  </si>
  <si>
    <t>合　　計</t>
  </si>
  <si>
    <t>３差引残高</t>
  </si>
  <si>
    <t>役職名･品名</t>
  </si>
  <si>
    <t>合　計</t>
  </si>
  <si>
    <t>項　目</t>
  </si>
  <si>
    <t>金　額</t>
  </si>
  <si>
    <t>（収入）</t>
  </si>
  <si>
    <t>（支出）</t>
  </si>
  <si>
    <t>（差引残高）</t>
  </si>
  <si>
    <t>－</t>
  </si>
  <si>
    <t>＝</t>
  </si>
  <si>
    <t>（円）</t>
  </si>
  <si>
    <t>監査</t>
  </si>
  <si>
    <t>決算書、帳簿及び証拠書類が正確であることを認めます。</t>
  </si>
  <si>
    <t>備考</t>
  </si>
  <si>
    <t>･貸借料</t>
  </si>
  <si>
    <t>使用料</t>
  </si>
  <si>
    <t>決算書、帳簿及び証拠書類が正確であることを認めます。</t>
  </si>
  <si>
    <t>〃</t>
  </si>
  <si>
    <t>①小川高文氏（○○協会会長）</t>
  </si>
  <si>
    <t>講評のための視察時間含む</t>
  </si>
  <si>
    <t>②小川連氏（△△）</t>
  </si>
  <si>
    <t>4ｈ</t>
  </si>
  <si>
    <t>5.3h</t>
  </si>
  <si>
    <t>①一関～盛岡</t>
  </si>
  <si>
    <t>①②＋専門部長＋事務局長</t>
  </si>
  <si>
    <t>4人</t>
  </si>
  <si>
    <t>コピー用紙、ガムテープ他</t>
  </si>
  <si>
    <t>100冊</t>
  </si>
  <si>
    <t>資料印刷代</t>
  </si>
  <si>
    <t>②会場近隣のため無し</t>
  </si>
  <si>
    <t>2（往復）</t>
  </si>
  <si>
    <t>講師資料</t>
  </si>
  <si>
    <t>＊別会計より補填(5万円)</t>
  </si>
  <si>
    <t>－</t>
  </si>
  <si>
    <t>＝</t>
  </si>
  <si>
    <t>850＊</t>
  </si>
  <si>
    <t>セミナーサポート費</t>
  </si>
  <si>
    <t>項目名及び区分名は追加しないでください。(該当しない区分の削除は可。)</t>
  </si>
  <si>
    <t>旅費については、基本的にＪＲ料金です。</t>
  </si>
  <si>
    <t>他の予算から補填した場合、単価と数は補填額込みで入力し、金額欄には本予算から支出した額のみ入力して、備考欄に補填した旨と補填金額（差額）を入力してください。</t>
  </si>
  <si>
    <t>残金は県高文連事務局に返金願います。</t>
  </si>
  <si>
    <t>残金があり、返金時に振込み手数料が発生する場合は入力願います。</t>
  </si>
  <si>
    <t>また、高文連関係の会計処理は単年度決算になっておりますのでご注意願います。</t>
  </si>
  <si>
    <t>(se6e)</t>
  </si>
  <si>
    <t>提出された「高校生セミナーサポート事業に係る講師料源泉徴収について」と人数・金額を合わせてください。</t>
  </si>
  <si>
    <t>団体謝金（受領する団体が納税する場合）はこちらに記入</t>
  </si>
  <si>
    <t>交通費・宿泊費をお金で渡すと謝礼扱いとなり、源泉徴収対象になります。</t>
  </si>
  <si>
    <t>振込手数料は役務費に記入</t>
  </si>
  <si>
    <t>振込み手数料、返金手数料</t>
  </si>
  <si>
    <t>需用費については、支出できる対象は基本的に区分の項目のみです。</t>
  </si>
  <si>
    <t>昼食代は、講師もしくは出演団体等講師的立場を対象とし、それ以外は対象としません。</t>
  </si>
  <si>
    <t>資料・教材につきましては、講習会当日使用するものが対象で、保存・配布用には使用できません。</t>
  </si>
  <si>
    <t>ポスター、ＤＶＤ等の内容を品名欄に入力願います。なお、単価計算ではなく、総額での契約をした場合も、制作枚数は入力願います。</t>
  </si>
  <si>
    <t>　　  年度　セミナーサポート事業決算報告書</t>
  </si>
  <si>
    <t>　　 年度　セミナーサポート事業決算報告書</t>
  </si>
  <si>
    <t>※下のタブの「記載例」を参考に支出できるものと税金が発生するものを確認してご計画ください。</t>
  </si>
  <si>
    <t>　　年　　月　　日</t>
  </si>
  <si>
    <t>○「セミナーサポート源泉徴収税額」・「セミナーサポート事業決算」残金・「専門部活動補助費・研修費決算」残金の返金口座</t>
  </si>
  <si>
    <t>　岩手銀行　仙北町支店　普通預金２１５９６５０</t>
  </si>
  <si>
    <t>　岩手県高等学校文化連盟　会長　○○　○○（会長名※ふりがなは「挨拶」を参照）</t>
  </si>
  <si>
    <t>残金は必ず県高文連事務局に返金願います。</t>
  </si>
  <si>
    <t>令和　　年　　月　　日</t>
  </si>
  <si>
    <t>･賃借料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</si>
</sst>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54">
    <font>
      <sz val="11"/>
      <name val="ＭＳ 明朝"/>
      <family val="1"/>
    </font>
    <font>
      <sz val="6"/>
      <name val="ＭＳ 明朝"/>
      <family val="1"/>
    </font>
    <font>
      <sz val="10"/>
      <name val="ＭＳ 明朝"/>
      <family val="1"/>
    </font>
    <font>
      <b/>
      <sz val="14"/>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56"/>
      <name val="ＭＳ 明朝"/>
      <family val="1"/>
    </font>
    <font>
      <sz val="11"/>
      <color indexed="17"/>
      <name val="ＭＳ 明朝"/>
      <family val="1"/>
    </font>
    <font>
      <sz val="11"/>
      <color indexed="36"/>
      <name val="ＭＳ 明朝"/>
      <family val="1"/>
    </font>
    <font>
      <b/>
      <sz val="11"/>
      <color indexed="60"/>
      <name val="ＭＳ 明朝"/>
      <family val="1"/>
    </font>
    <font>
      <b/>
      <sz val="22"/>
      <color indexed="10"/>
      <name val="ＭＳ 明朝"/>
      <family val="1"/>
    </font>
    <font>
      <b/>
      <sz val="16"/>
      <color indexed="6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3"/>
      <name val="ＭＳ 明朝"/>
      <family val="1"/>
    </font>
    <font>
      <sz val="11"/>
      <color theme="6" tint="-0.4999699890613556"/>
      <name val="ＭＳ 明朝"/>
      <family val="1"/>
    </font>
    <font>
      <sz val="11"/>
      <color rgb="FF7030A0"/>
      <name val="ＭＳ 明朝"/>
      <family val="1"/>
    </font>
    <font>
      <sz val="11"/>
      <color rgb="FF00B050"/>
      <name val="ＭＳ 明朝"/>
      <family val="1"/>
    </font>
    <font>
      <b/>
      <sz val="11"/>
      <color rgb="FFC00000"/>
      <name val="ＭＳ 明朝"/>
      <family val="1"/>
    </font>
    <font>
      <b/>
      <sz val="22"/>
      <color rgb="FFFF0000"/>
      <name val="ＭＳ 明朝"/>
      <family val="1"/>
    </font>
    <font>
      <b/>
      <sz val="16"/>
      <color rgb="FFC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right" vertical="center"/>
    </xf>
    <xf numFmtId="0" fontId="0" fillId="0" borderId="0" xfId="0" applyAlignment="1">
      <alignment/>
    </xf>
    <xf numFmtId="0" fontId="0" fillId="0" borderId="0" xfId="0" applyAlignment="1">
      <alignment horizontal="right" vertical="center"/>
    </xf>
    <xf numFmtId="0" fontId="2" fillId="0" borderId="19" xfId="0" applyFont="1" applyBorder="1" applyAlignment="1">
      <alignment vertical="center"/>
    </xf>
    <xf numFmtId="0" fontId="0" fillId="0" borderId="21" xfId="0" applyBorder="1" applyAlignment="1">
      <alignment horizontal="center" vertical="center"/>
    </xf>
    <xf numFmtId="0" fontId="0" fillId="0" borderId="15" xfId="0" applyBorder="1" applyAlignment="1">
      <alignment horizontal="left" vertical="center"/>
    </xf>
    <xf numFmtId="0" fontId="0" fillId="0" borderId="18" xfId="0" applyBorder="1" applyAlignment="1">
      <alignment horizontal="left" vertical="center"/>
    </xf>
    <xf numFmtId="0" fontId="3" fillId="0" borderId="0" xfId="0" applyFont="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176" fontId="4" fillId="0" borderId="0" xfId="0" applyNumberFormat="1" applyFont="1" applyAlignment="1">
      <alignment vertical="center"/>
    </xf>
    <xf numFmtId="0" fontId="46" fillId="0" borderId="0" xfId="0" applyFont="1" applyAlignment="1">
      <alignment vertical="center"/>
    </xf>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Fill="1" applyBorder="1" applyAlignment="1">
      <alignment vertical="center" shrinkToFit="1"/>
    </xf>
    <xf numFmtId="0" fontId="48" fillId="0" borderId="0" xfId="0" applyFont="1" applyAlignment="1">
      <alignment vertical="center"/>
    </xf>
    <xf numFmtId="0" fontId="0" fillId="0" borderId="0" xfId="0" applyFont="1" applyAlignment="1">
      <alignment vertical="center"/>
    </xf>
    <xf numFmtId="0" fontId="49"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176" fontId="48" fillId="0" borderId="0" xfId="0" applyNumberFormat="1" applyFont="1" applyAlignment="1">
      <alignment vertical="center"/>
    </xf>
    <xf numFmtId="0" fontId="0" fillId="0" borderId="24" xfId="0" applyFont="1" applyBorder="1" applyAlignment="1">
      <alignment horizontal="center" vertical="center"/>
    </xf>
    <xf numFmtId="0" fontId="0" fillId="0" borderId="23"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horizontal="right" vertical="center"/>
    </xf>
    <xf numFmtId="0" fontId="0" fillId="0" borderId="21" xfId="0" applyFont="1" applyBorder="1" applyAlignment="1">
      <alignment horizontal="center" vertical="center"/>
    </xf>
    <xf numFmtId="0" fontId="0" fillId="0" borderId="24" xfId="0" applyFont="1" applyBorder="1" applyAlignment="1">
      <alignment vertical="center"/>
    </xf>
    <xf numFmtId="3" fontId="0" fillId="0" borderId="24" xfId="0" applyNumberFormat="1" applyFont="1" applyBorder="1" applyAlignment="1">
      <alignment vertical="center"/>
    </xf>
    <xf numFmtId="176" fontId="0" fillId="0" borderId="23" xfId="0" applyNumberFormat="1" applyFont="1" applyBorder="1" applyAlignment="1">
      <alignment vertical="center"/>
    </xf>
    <xf numFmtId="0" fontId="0" fillId="0" borderId="15" xfId="0" applyFont="1" applyBorder="1" applyAlignment="1">
      <alignment horizontal="center" vertical="center"/>
    </xf>
    <xf numFmtId="0" fontId="0" fillId="0" borderId="17"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176" fontId="0" fillId="0" borderId="17" xfId="0" applyNumberFormat="1" applyFont="1" applyBorder="1" applyAlignment="1">
      <alignment vertical="center"/>
    </xf>
    <xf numFmtId="0" fontId="51" fillId="0" borderId="0" xfId="0" applyFont="1" applyAlignment="1">
      <alignment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left" vertical="center"/>
    </xf>
    <xf numFmtId="0" fontId="0" fillId="0" borderId="12" xfId="0" applyFont="1" applyBorder="1" applyAlignment="1">
      <alignment horizontal="center" vertical="center"/>
    </xf>
    <xf numFmtId="0" fontId="0" fillId="0" borderId="0" xfId="0" applyFont="1" applyAlignment="1">
      <alignment horizontal="center" vertical="center"/>
    </xf>
    <xf numFmtId="176" fontId="0" fillId="0" borderId="0" xfId="0" applyNumberFormat="1" applyFont="1" applyAlignment="1">
      <alignment vertical="center"/>
    </xf>
    <xf numFmtId="176" fontId="0" fillId="0" borderId="0" xfId="0" applyNumberFormat="1" applyFont="1" applyAlignment="1">
      <alignment horizontal="center" vertical="center"/>
    </xf>
    <xf numFmtId="0" fontId="0" fillId="0" borderId="0" xfId="0" applyFont="1" applyAlignment="1">
      <alignment horizontal="right" vertical="center"/>
    </xf>
    <xf numFmtId="0" fontId="0" fillId="0" borderId="10" xfId="0" applyFont="1" applyBorder="1" applyAlignment="1">
      <alignment vertical="center" shrinkToFit="1"/>
    </xf>
    <xf numFmtId="0" fontId="0" fillId="0" borderId="18" xfId="0" applyFont="1" applyBorder="1" applyAlignment="1">
      <alignment vertical="center" shrinkToFit="1"/>
    </xf>
    <xf numFmtId="0" fontId="0" fillId="0" borderId="11" xfId="0" applyFont="1" applyBorder="1" applyAlignment="1">
      <alignment vertical="center" shrinkToFit="1"/>
    </xf>
    <xf numFmtId="176" fontId="0" fillId="0" borderId="18" xfId="0" applyNumberFormat="1" applyFont="1" applyBorder="1" applyAlignment="1">
      <alignment vertical="center" shrinkToFit="1"/>
    </xf>
    <xf numFmtId="0" fontId="0" fillId="0" borderId="18" xfId="0" applyFont="1" applyBorder="1" applyAlignment="1">
      <alignment horizontal="right" vertical="center" shrinkToFit="1"/>
    </xf>
    <xf numFmtId="176" fontId="0" fillId="0" borderId="12" xfId="0" applyNumberFormat="1" applyFont="1" applyBorder="1" applyAlignment="1">
      <alignment vertical="center" shrinkToFit="1"/>
    </xf>
    <xf numFmtId="0" fontId="0" fillId="0" borderId="13" xfId="0" applyFont="1" applyBorder="1" applyAlignment="1">
      <alignment vertical="center" shrinkToFit="1"/>
    </xf>
    <xf numFmtId="0" fontId="0" fillId="0" borderId="19" xfId="0" applyFont="1" applyBorder="1" applyAlignment="1">
      <alignment horizontal="center" vertical="center" shrinkToFit="1"/>
    </xf>
    <xf numFmtId="0" fontId="0" fillId="0" borderId="0" xfId="0" applyFont="1" applyBorder="1" applyAlignment="1">
      <alignment vertical="center" shrinkToFit="1"/>
    </xf>
    <xf numFmtId="176" fontId="0" fillId="0" borderId="19" xfId="0" applyNumberFormat="1" applyFont="1" applyBorder="1" applyAlignment="1">
      <alignment vertical="center" shrinkToFit="1"/>
    </xf>
    <xf numFmtId="0" fontId="0" fillId="0" borderId="19" xfId="0" applyFont="1" applyBorder="1" applyAlignment="1">
      <alignment horizontal="right" vertical="center" shrinkToFit="1"/>
    </xf>
    <xf numFmtId="176" fontId="0" fillId="0" borderId="14" xfId="0" applyNumberFormat="1" applyFont="1" applyBorder="1" applyAlignment="1">
      <alignment vertical="center" shrinkToFit="1"/>
    </xf>
    <xf numFmtId="0" fontId="0" fillId="0" borderId="19" xfId="0" applyFont="1" applyBorder="1" applyAlignment="1">
      <alignment vertical="center" shrinkToFit="1"/>
    </xf>
    <xf numFmtId="0" fontId="50" fillId="0" borderId="19" xfId="0" applyFont="1" applyBorder="1" applyAlignment="1">
      <alignment vertical="center" shrinkToFit="1"/>
    </xf>
    <xf numFmtId="0" fontId="0" fillId="0" borderId="20" xfId="0" applyFont="1" applyBorder="1" applyAlignment="1">
      <alignment vertical="center" shrinkToFit="1"/>
    </xf>
    <xf numFmtId="0" fontId="0" fillId="0" borderId="15" xfId="0" applyFont="1" applyBorder="1" applyAlignment="1">
      <alignment vertical="center" shrinkToFit="1"/>
    </xf>
    <xf numFmtId="0" fontId="0" fillId="0" borderId="21" xfId="0" applyFont="1" applyBorder="1" applyAlignment="1">
      <alignment vertical="center" shrinkToFit="1"/>
    </xf>
    <xf numFmtId="0" fontId="0" fillId="0" borderId="24" xfId="0" applyFont="1" applyBorder="1" applyAlignment="1">
      <alignment vertical="center" shrinkToFit="1"/>
    </xf>
    <xf numFmtId="176" fontId="0" fillId="0" borderId="22" xfId="0" applyNumberFormat="1" applyFont="1" applyBorder="1" applyAlignment="1">
      <alignment vertical="center" shrinkToFit="1"/>
    </xf>
    <xf numFmtId="0" fontId="0" fillId="0" borderId="22" xfId="0" applyFont="1" applyBorder="1" applyAlignment="1">
      <alignment horizontal="right" vertical="center" shrinkToFit="1"/>
    </xf>
    <xf numFmtId="176" fontId="0" fillId="0" borderId="23" xfId="0" applyNumberFormat="1" applyFont="1" applyBorder="1" applyAlignment="1">
      <alignment vertical="center" shrinkToFit="1"/>
    </xf>
    <xf numFmtId="176" fontId="46" fillId="0" borderId="12" xfId="0" applyNumberFormat="1" applyFont="1" applyBorder="1" applyAlignment="1">
      <alignment vertical="center" shrinkToFit="1"/>
    </xf>
    <xf numFmtId="0" fontId="0" fillId="0" borderId="0" xfId="0" applyFont="1" applyFill="1" applyBorder="1" applyAlignment="1">
      <alignment vertical="center" shrinkToFit="1"/>
    </xf>
    <xf numFmtId="0" fontId="49" fillId="0" borderId="11" xfId="0" applyFont="1" applyBorder="1" applyAlignment="1">
      <alignment vertical="center" shrinkToFit="1"/>
    </xf>
    <xf numFmtId="176" fontId="47" fillId="0" borderId="18" xfId="0" applyNumberFormat="1" applyFont="1" applyBorder="1" applyAlignment="1">
      <alignment horizontal="right" vertical="center" shrinkToFit="1"/>
    </xf>
    <xf numFmtId="0" fontId="47" fillId="0" borderId="19" xfId="0" applyFont="1" applyBorder="1" applyAlignment="1">
      <alignment vertical="center" shrinkToFit="1"/>
    </xf>
    <xf numFmtId="176" fontId="0" fillId="0" borderId="19" xfId="0" applyNumberFormat="1" applyFont="1" applyBorder="1" applyAlignment="1">
      <alignment horizontal="right" vertical="center" shrinkToFit="1"/>
    </xf>
    <xf numFmtId="176" fontId="49" fillId="0" borderId="19" xfId="0" applyNumberFormat="1" applyFont="1" applyBorder="1" applyAlignment="1">
      <alignment vertical="center" shrinkToFit="1"/>
    </xf>
    <xf numFmtId="0" fontId="49" fillId="0" borderId="19" xfId="0" applyFont="1" applyBorder="1" applyAlignment="1">
      <alignment horizontal="right" vertical="center" shrinkToFit="1"/>
    </xf>
    <xf numFmtId="176" fontId="48" fillId="0" borderId="14" xfId="0" applyNumberFormat="1" applyFont="1" applyBorder="1" applyAlignment="1">
      <alignment vertical="center" shrinkToFit="1"/>
    </xf>
    <xf numFmtId="0" fontId="49" fillId="0" borderId="19" xfId="0" applyFont="1" applyBorder="1" applyAlignment="1">
      <alignment vertical="center" shrinkToFit="1"/>
    </xf>
    <xf numFmtId="0" fontId="0" fillId="0" borderId="22" xfId="0" applyFont="1" applyBorder="1" applyAlignment="1">
      <alignment vertical="center" shrinkToFit="1"/>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176" fontId="0" fillId="0" borderId="28" xfId="0" applyNumberFormat="1" applyFont="1" applyBorder="1" applyAlignment="1">
      <alignment vertical="center" shrinkToFit="1"/>
    </xf>
    <xf numFmtId="0" fontId="0" fillId="0" borderId="29" xfId="0" applyFont="1" applyBorder="1" applyAlignment="1">
      <alignment vertical="center" shrinkToFit="1"/>
    </xf>
    <xf numFmtId="0" fontId="0" fillId="0" borderId="15" xfId="0" applyFont="1" applyBorder="1" applyAlignment="1">
      <alignment horizontal="left" vertical="center" shrinkToFit="1"/>
    </xf>
    <xf numFmtId="0" fontId="0" fillId="0" borderId="17" xfId="0" applyFont="1" applyBorder="1" applyAlignment="1">
      <alignment vertical="center" shrinkToFit="1"/>
    </xf>
    <xf numFmtId="0" fontId="0" fillId="0" borderId="16" xfId="0" applyFont="1" applyBorder="1" applyAlignment="1">
      <alignment vertical="center" shrinkToFit="1"/>
    </xf>
    <xf numFmtId="176" fontId="0" fillId="0" borderId="17" xfId="0" applyNumberFormat="1" applyFont="1" applyBorder="1" applyAlignment="1">
      <alignment vertical="center" shrinkToFit="1"/>
    </xf>
    <xf numFmtId="0" fontId="52" fillId="0" borderId="0" xfId="0" applyFont="1" applyAlignment="1">
      <alignment vertical="center"/>
    </xf>
    <xf numFmtId="0" fontId="0" fillId="0" borderId="0" xfId="0" applyAlignment="1">
      <alignment horizontal="right" vertical="center"/>
    </xf>
    <xf numFmtId="0" fontId="5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9"/>
  <sheetViews>
    <sheetView tabSelected="1" zoomScale="75" zoomScaleNormal="75" workbookViewId="0" topLeftCell="A1">
      <selection activeCell="G8" sqref="G8"/>
    </sheetView>
  </sheetViews>
  <sheetFormatPr defaultColWidth="8.796875" defaultRowHeight="14.25"/>
  <cols>
    <col min="1" max="1" width="2.5" style="0" customWidth="1"/>
    <col min="3" max="3" width="13" style="0" customWidth="1"/>
    <col min="4" max="4" width="15.3984375" style="0" customWidth="1"/>
    <col min="5" max="5" width="12.5" style="0" customWidth="1"/>
    <col min="6" max="6" width="8.19921875" style="0" customWidth="1"/>
    <col min="7" max="7" width="15.19921875" style="0" customWidth="1"/>
    <col min="8" max="8" width="13.09765625" style="0" customWidth="1"/>
    <col min="9" max="9" width="4.3984375" style="0" customWidth="1"/>
  </cols>
  <sheetData>
    <row r="1" spans="1:8" ht="13.5">
      <c r="A1" s="115" t="s">
        <v>80</v>
      </c>
      <c r="B1" s="115"/>
      <c r="C1" s="115"/>
      <c r="D1" s="115"/>
      <c r="E1" s="115"/>
      <c r="F1" s="115"/>
      <c r="G1" s="115"/>
      <c r="H1" s="115"/>
    </row>
    <row r="3" spans="1:11" ht="27.75" customHeight="1">
      <c r="A3" t="s">
        <v>0</v>
      </c>
      <c r="K3" s="116" t="s">
        <v>92</v>
      </c>
    </row>
    <row r="4" spans="5:8" ht="24" customHeight="1">
      <c r="E4" s="25" t="s">
        <v>2</v>
      </c>
      <c r="F4" s="9"/>
      <c r="G4" s="9"/>
      <c r="H4" s="9"/>
    </row>
    <row r="5" spans="5:8" ht="28.5" customHeight="1">
      <c r="E5" t="s">
        <v>3</v>
      </c>
      <c r="F5" s="19"/>
      <c r="G5" s="19"/>
      <c r="H5" s="24" t="s">
        <v>7</v>
      </c>
    </row>
    <row r="6" spans="5:8" ht="23.25" customHeight="1">
      <c r="E6" t="s">
        <v>4</v>
      </c>
      <c r="F6" s="9" t="s">
        <v>5</v>
      </c>
      <c r="G6" s="9"/>
      <c r="H6" s="9"/>
    </row>
    <row r="7" spans="6:8" ht="24" customHeight="1">
      <c r="F7" s="19" t="s">
        <v>6</v>
      </c>
      <c r="G7" s="19"/>
      <c r="H7" s="19"/>
    </row>
    <row r="9" ht="20.25" customHeight="1">
      <c r="C9" s="31" t="s">
        <v>91</v>
      </c>
    </row>
    <row r="10" ht="8.25" customHeight="1"/>
    <row r="11" ht="18.75" customHeight="1">
      <c r="A11" t="s">
        <v>8</v>
      </c>
    </row>
    <row r="12" spans="2:8" ht="17.25" customHeight="1">
      <c r="B12" s="22" t="s">
        <v>40</v>
      </c>
      <c r="C12" s="20"/>
      <c r="D12" s="19"/>
      <c r="E12" s="24" t="s">
        <v>41</v>
      </c>
      <c r="F12" s="19"/>
      <c r="G12" s="20"/>
      <c r="H12" s="28" t="s">
        <v>50</v>
      </c>
    </row>
    <row r="13" spans="2:8" ht="19.5" customHeight="1">
      <c r="B13" s="21" t="s">
        <v>73</v>
      </c>
      <c r="C13" s="20"/>
      <c r="D13" s="21"/>
      <c r="E13" s="19"/>
      <c r="F13" s="19"/>
      <c r="G13" s="20"/>
      <c r="H13" s="28"/>
    </row>
    <row r="14" spans="2:8" ht="21" customHeight="1">
      <c r="B14" s="23" t="s">
        <v>39</v>
      </c>
      <c r="C14" s="10"/>
      <c r="D14" s="8"/>
      <c r="E14" s="9"/>
      <c r="F14" s="9"/>
      <c r="G14" s="10"/>
      <c r="H14" s="28"/>
    </row>
    <row r="15" ht="13.5">
      <c r="J15" s="63" t="s">
        <v>74</v>
      </c>
    </row>
    <row r="16" spans="1:10" ht="18" customHeight="1">
      <c r="A16" t="s">
        <v>9</v>
      </c>
      <c r="J16" s="63" t="s">
        <v>79</v>
      </c>
    </row>
    <row r="17" spans="2:10" s="1" customFormat="1" ht="17.25" customHeight="1">
      <c r="B17" s="11" t="s">
        <v>40</v>
      </c>
      <c r="C17" s="13" t="s">
        <v>11</v>
      </c>
      <c r="D17" s="14" t="s">
        <v>38</v>
      </c>
      <c r="E17" s="30" t="s">
        <v>12</v>
      </c>
      <c r="F17" s="13" t="s">
        <v>33</v>
      </c>
      <c r="G17" s="12" t="s">
        <v>41</v>
      </c>
      <c r="H17" s="28" t="s">
        <v>50</v>
      </c>
      <c r="J17" s="69"/>
    </row>
    <row r="18" spans="2:10" ht="17.25" customHeight="1">
      <c r="B18" s="2" t="s">
        <v>10</v>
      </c>
      <c r="C18" s="15" t="s">
        <v>13</v>
      </c>
      <c r="D18" s="3"/>
      <c r="E18" s="15"/>
      <c r="F18" s="15"/>
      <c r="G18" s="4"/>
      <c r="H18" s="15"/>
      <c r="J18" s="39" t="s">
        <v>81</v>
      </c>
    </row>
    <row r="19" spans="2:10" ht="17.25" customHeight="1">
      <c r="B19" s="5"/>
      <c r="C19" s="16" t="s">
        <v>14</v>
      </c>
      <c r="D19" s="6"/>
      <c r="E19" s="16"/>
      <c r="F19" s="16"/>
      <c r="G19" s="7"/>
      <c r="H19" s="17"/>
      <c r="J19" s="42" t="s">
        <v>84</v>
      </c>
    </row>
    <row r="20" spans="2:10" ht="17.25" customHeight="1">
      <c r="B20" s="8"/>
      <c r="C20" s="18" t="s">
        <v>15</v>
      </c>
      <c r="D20" s="21"/>
      <c r="E20" s="19"/>
      <c r="F20" s="19"/>
      <c r="G20" s="20">
        <f>SUM(G18:G19)</f>
        <v>0</v>
      </c>
      <c r="H20" s="15"/>
      <c r="J20" s="48" t="s">
        <v>82</v>
      </c>
    </row>
    <row r="21" spans="2:10" ht="17.25" customHeight="1">
      <c r="B21" s="5" t="s">
        <v>16</v>
      </c>
      <c r="C21" s="15" t="s">
        <v>17</v>
      </c>
      <c r="D21" s="3"/>
      <c r="E21" s="15"/>
      <c r="F21" s="15"/>
      <c r="G21" s="4"/>
      <c r="H21" s="15"/>
      <c r="J21" s="38"/>
    </row>
    <row r="22" spans="2:10" ht="17.25" customHeight="1">
      <c r="B22" s="5"/>
      <c r="C22" s="16" t="s">
        <v>18</v>
      </c>
      <c r="D22" s="6"/>
      <c r="E22" s="16"/>
      <c r="F22" s="16"/>
      <c r="G22" s="7"/>
      <c r="H22" s="16"/>
      <c r="J22" s="38" t="s">
        <v>83</v>
      </c>
    </row>
    <row r="23" spans="2:10" ht="17.25" customHeight="1">
      <c r="B23" s="5"/>
      <c r="C23" s="16" t="s">
        <v>19</v>
      </c>
      <c r="D23" s="6"/>
      <c r="E23" s="16"/>
      <c r="F23" s="16"/>
      <c r="G23" s="7"/>
      <c r="H23" s="16"/>
      <c r="J23" s="45" t="s">
        <v>75</v>
      </c>
    </row>
    <row r="24" spans="2:10" ht="17.25" customHeight="1">
      <c r="B24" s="5"/>
      <c r="C24" s="17" t="s">
        <v>20</v>
      </c>
      <c r="D24" s="9"/>
      <c r="E24" s="17"/>
      <c r="F24" s="17"/>
      <c r="G24" s="10"/>
      <c r="H24" s="17"/>
      <c r="J24" s="38"/>
    </row>
    <row r="25" spans="2:10" ht="17.25" customHeight="1">
      <c r="B25" s="5"/>
      <c r="C25" s="16" t="s">
        <v>15</v>
      </c>
      <c r="D25" s="21"/>
      <c r="E25" s="19"/>
      <c r="F25" s="19"/>
      <c r="G25" s="20">
        <f>SUM(G21:G24)</f>
        <v>0</v>
      </c>
      <c r="H25" s="17"/>
      <c r="J25" s="38"/>
    </row>
    <row r="26" spans="2:10" ht="17.25" customHeight="1">
      <c r="B26" s="2" t="s">
        <v>21</v>
      </c>
      <c r="C26" s="15" t="s">
        <v>22</v>
      </c>
      <c r="D26" s="3"/>
      <c r="E26" s="15"/>
      <c r="F26" s="15"/>
      <c r="G26" s="4"/>
      <c r="H26" s="15"/>
      <c r="J26" s="40" t="s">
        <v>86</v>
      </c>
    </row>
    <row r="27" spans="2:10" ht="17.25" customHeight="1">
      <c r="B27" s="5"/>
      <c r="C27" s="16" t="s">
        <v>23</v>
      </c>
      <c r="D27" s="6"/>
      <c r="E27" s="16"/>
      <c r="F27" s="16"/>
      <c r="G27" s="7"/>
      <c r="H27" s="16"/>
      <c r="J27" s="39" t="s">
        <v>87</v>
      </c>
    </row>
    <row r="28" spans="2:10" ht="17.25" customHeight="1">
      <c r="B28" s="5"/>
      <c r="C28" s="16" t="s">
        <v>24</v>
      </c>
      <c r="D28" s="6"/>
      <c r="E28" s="16"/>
      <c r="F28" s="16"/>
      <c r="G28" s="7"/>
      <c r="H28" s="16"/>
      <c r="J28" s="46" t="s">
        <v>88</v>
      </c>
    </row>
    <row r="29" spans="2:10" ht="17.25" customHeight="1">
      <c r="B29" s="5"/>
      <c r="C29" s="16" t="s">
        <v>25</v>
      </c>
      <c r="D29" s="6"/>
      <c r="E29" s="16"/>
      <c r="F29" s="16"/>
      <c r="G29" s="7"/>
      <c r="H29" s="16"/>
      <c r="J29" s="47" t="s">
        <v>89</v>
      </c>
    </row>
    <row r="30" spans="2:10" ht="17.25" customHeight="1">
      <c r="B30" s="5"/>
      <c r="C30" s="16" t="s">
        <v>26</v>
      </c>
      <c r="D30" s="6"/>
      <c r="E30" s="16"/>
      <c r="F30" s="16"/>
      <c r="G30" s="7"/>
      <c r="H30" s="16"/>
      <c r="J30" s="41" t="s">
        <v>76</v>
      </c>
    </row>
    <row r="31" spans="2:10" ht="17.25" customHeight="1">
      <c r="B31" s="8"/>
      <c r="C31" s="18" t="s">
        <v>15</v>
      </c>
      <c r="D31" s="21"/>
      <c r="E31" s="19"/>
      <c r="F31" s="19"/>
      <c r="G31" s="20">
        <f>SUM(G26:G30)</f>
        <v>0</v>
      </c>
      <c r="H31" s="18"/>
      <c r="J31" s="38"/>
    </row>
    <row r="32" spans="2:10" ht="17.25" customHeight="1">
      <c r="B32" s="5" t="s">
        <v>27</v>
      </c>
      <c r="C32" s="16" t="s">
        <v>28</v>
      </c>
      <c r="D32" s="6"/>
      <c r="E32" s="16"/>
      <c r="F32" s="16"/>
      <c r="G32" s="7"/>
      <c r="H32" s="16"/>
      <c r="J32" s="38"/>
    </row>
    <row r="33" spans="2:10" ht="17.25" customHeight="1">
      <c r="B33" s="5"/>
      <c r="C33" s="16" t="s">
        <v>29</v>
      </c>
      <c r="D33" s="6"/>
      <c r="E33" s="16"/>
      <c r="F33" s="16"/>
      <c r="G33" s="7"/>
      <c r="H33" s="16"/>
      <c r="J33" s="38"/>
    </row>
    <row r="34" spans="2:10" ht="17.25" customHeight="1">
      <c r="B34" s="5"/>
      <c r="C34" s="16" t="s">
        <v>30</v>
      </c>
      <c r="D34" s="6"/>
      <c r="E34" s="16"/>
      <c r="F34" s="16"/>
      <c r="G34" s="7"/>
      <c r="H34" s="16"/>
      <c r="J34" s="38"/>
    </row>
    <row r="35" spans="2:10" ht="17.25" customHeight="1">
      <c r="B35" s="5"/>
      <c r="C35" s="16" t="s">
        <v>31</v>
      </c>
      <c r="D35" s="6"/>
      <c r="E35" s="16"/>
      <c r="F35" s="16"/>
      <c r="G35" s="7"/>
      <c r="H35" s="16"/>
      <c r="J35" s="42" t="s">
        <v>78</v>
      </c>
    </row>
    <row r="36" spans="2:10" ht="17.25" customHeight="1">
      <c r="B36" s="5"/>
      <c r="C36" s="27" t="s">
        <v>32</v>
      </c>
      <c r="D36" s="6"/>
      <c r="E36" s="16"/>
      <c r="F36" s="16"/>
      <c r="G36" s="7"/>
      <c r="H36" s="16"/>
      <c r="J36" s="38"/>
    </row>
    <row r="37" spans="2:10" ht="17.25" customHeight="1">
      <c r="B37" s="5"/>
      <c r="C37" s="15" t="s">
        <v>15</v>
      </c>
      <c r="D37" s="21"/>
      <c r="E37" s="19"/>
      <c r="F37" s="19"/>
      <c r="G37" s="20">
        <f>SUM(G32:G36)</f>
        <v>0</v>
      </c>
      <c r="H37" s="18"/>
      <c r="J37" s="38"/>
    </row>
    <row r="38" spans="2:10" ht="17.25" customHeight="1">
      <c r="B38" s="2" t="s">
        <v>52</v>
      </c>
      <c r="C38" s="15" t="s">
        <v>34</v>
      </c>
      <c r="D38" s="6"/>
      <c r="E38" s="16"/>
      <c r="F38" s="16"/>
      <c r="G38" s="7"/>
      <c r="H38" s="16"/>
      <c r="J38" s="38"/>
    </row>
    <row r="39" spans="2:10" ht="17.25" customHeight="1">
      <c r="B39" s="5" t="s">
        <v>99</v>
      </c>
      <c r="C39" s="17" t="s">
        <v>35</v>
      </c>
      <c r="D39" s="6"/>
      <c r="E39" s="16"/>
      <c r="F39" s="16"/>
      <c r="G39" s="7"/>
      <c r="H39" s="16"/>
      <c r="J39" s="38"/>
    </row>
    <row r="40" spans="2:10" ht="17.25" customHeight="1" thickBot="1">
      <c r="B40" s="32"/>
      <c r="C40" s="32" t="s">
        <v>15</v>
      </c>
      <c r="D40" s="33"/>
      <c r="E40" s="34"/>
      <c r="F40" s="34"/>
      <c r="G40" s="35">
        <f>SUM(G38:G39)</f>
        <v>0</v>
      </c>
      <c r="H40" s="36"/>
      <c r="J40" s="38"/>
    </row>
    <row r="41" spans="2:10" ht="20.25" customHeight="1" thickTop="1">
      <c r="B41" s="29" t="s">
        <v>36</v>
      </c>
      <c r="C41" s="10"/>
      <c r="D41" s="8"/>
      <c r="E41" s="9"/>
      <c r="F41" s="9"/>
      <c r="G41" s="10">
        <f>G20+G25+G31+G37+G40</f>
        <v>0</v>
      </c>
      <c r="H41" s="17"/>
      <c r="J41" s="38"/>
    </row>
    <row r="42" ht="13.5">
      <c r="J42" s="38"/>
    </row>
    <row r="43" spans="1:10" ht="13.5">
      <c r="A43" t="s">
        <v>37</v>
      </c>
      <c r="J43" s="38"/>
    </row>
    <row r="44" spans="2:10" ht="13.5">
      <c r="B44" t="s">
        <v>42</v>
      </c>
      <c r="D44" t="s">
        <v>43</v>
      </c>
      <c r="F44" t="s">
        <v>44</v>
      </c>
      <c r="J44" s="38"/>
    </row>
    <row r="45" spans="2:10" ht="25.5">
      <c r="B45">
        <f>G13</f>
        <v>0</v>
      </c>
      <c r="C45" t="s">
        <v>45</v>
      </c>
      <c r="D45">
        <f>G41</f>
        <v>0</v>
      </c>
      <c r="E45" t="s">
        <v>46</v>
      </c>
      <c r="F45">
        <f>B45-D45</f>
        <v>0</v>
      </c>
      <c r="G45" s="1" t="s">
        <v>47</v>
      </c>
      <c r="J45" s="114" t="s">
        <v>97</v>
      </c>
    </row>
    <row r="46" ht="13.5">
      <c r="J46" t="s">
        <v>94</v>
      </c>
    </row>
    <row r="47" spans="2:10" ht="13.5">
      <c r="B47" t="s">
        <v>49</v>
      </c>
      <c r="J47" t="s">
        <v>95</v>
      </c>
    </row>
    <row r="48" spans="4:10" ht="26.25" customHeight="1">
      <c r="D48" t="s">
        <v>93</v>
      </c>
      <c r="J48" t="s">
        <v>96</v>
      </c>
    </row>
    <row r="49" spans="5:7" ht="15.75" customHeight="1">
      <c r="E49" t="s">
        <v>48</v>
      </c>
      <c r="G49" s="26" t="s">
        <v>7</v>
      </c>
    </row>
  </sheetData>
  <sheetProtection/>
  <mergeCells count="1">
    <mergeCell ref="A1:H1"/>
  </mergeCells>
  <printOptions/>
  <pageMargins left="0.91" right="0.4" top="0.58" bottom="0.4" header="0.512" footer="0.36"/>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L50"/>
  <sheetViews>
    <sheetView zoomScalePageLayoutView="0" workbookViewId="0" topLeftCell="A1">
      <selection activeCell="D19" sqref="D19"/>
    </sheetView>
  </sheetViews>
  <sheetFormatPr defaultColWidth="8.796875" defaultRowHeight="14.25"/>
  <cols>
    <col min="1" max="1" width="2.5" style="0" customWidth="1"/>
    <col min="2" max="2" width="12.09765625" style="0" customWidth="1"/>
    <col min="3" max="3" width="11" style="0" customWidth="1"/>
    <col min="4" max="4" width="25.09765625" style="0" customWidth="1"/>
    <col min="5" max="5" width="12.5" style="0" customWidth="1"/>
    <col min="6" max="6" width="8.19921875" style="0" customWidth="1"/>
    <col min="7" max="7" width="12.09765625" style="0" customWidth="1"/>
    <col min="8" max="8" width="21.3984375" style="0" customWidth="1"/>
    <col min="9" max="9" width="4.3984375" style="0" customWidth="1"/>
    <col min="10" max="10" width="9" style="38" customWidth="1"/>
  </cols>
  <sheetData>
    <row r="1" ht="13.5">
      <c r="A1" t="s">
        <v>1</v>
      </c>
    </row>
    <row r="3" ht="27.75" customHeight="1">
      <c r="A3" t="s">
        <v>0</v>
      </c>
    </row>
    <row r="4" spans="5:8" ht="24" customHeight="1">
      <c r="E4" s="25" t="s">
        <v>2</v>
      </c>
      <c r="F4" s="9"/>
      <c r="G4" s="9"/>
      <c r="H4" s="9"/>
    </row>
    <row r="5" spans="5:8" ht="28.5" customHeight="1">
      <c r="E5" t="s">
        <v>3</v>
      </c>
      <c r="F5" s="19"/>
      <c r="G5" s="19"/>
      <c r="H5" s="24" t="s">
        <v>7</v>
      </c>
    </row>
    <row r="6" spans="5:8" ht="23.25" customHeight="1">
      <c r="E6" t="s">
        <v>4</v>
      </c>
      <c r="F6" s="9" t="s">
        <v>5</v>
      </c>
      <c r="G6" s="9"/>
      <c r="H6" s="9"/>
    </row>
    <row r="7" spans="6:8" ht="24" customHeight="1">
      <c r="F7" s="19" t="s">
        <v>6</v>
      </c>
      <c r="G7" s="19"/>
      <c r="H7" s="19"/>
    </row>
    <row r="9" ht="20.25" customHeight="1">
      <c r="C9" s="31" t="s">
        <v>90</v>
      </c>
    </row>
    <row r="10" ht="8.25" customHeight="1"/>
    <row r="11" spans="1:12" ht="18.75" customHeight="1">
      <c r="A11" t="s">
        <v>8</v>
      </c>
      <c r="B11" s="39"/>
      <c r="C11" s="39"/>
      <c r="D11" s="39"/>
      <c r="E11" s="39"/>
      <c r="F11" s="39"/>
      <c r="G11" s="39"/>
      <c r="H11" s="39"/>
      <c r="I11" s="39"/>
      <c r="K11" s="39"/>
      <c r="L11" s="39"/>
    </row>
    <row r="12" spans="2:12" ht="17.25" customHeight="1">
      <c r="B12" s="50" t="s">
        <v>40</v>
      </c>
      <c r="C12" s="51"/>
      <c r="D12" s="52"/>
      <c r="E12" s="53" t="s">
        <v>41</v>
      </c>
      <c r="F12" s="52"/>
      <c r="G12" s="51"/>
      <c r="H12" s="54" t="s">
        <v>50</v>
      </c>
      <c r="I12" s="39"/>
      <c r="K12" s="39"/>
      <c r="L12" s="39"/>
    </row>
    <row r="13" spans="2:12" ht="19.5" customHeight="1">
      <c r="B13" s="55" t="s">
        <v>73</v>
      </c>
      <c r="C13" s="51"/>
      <c r="D13" s="56"/>
      <c r="E13" s="52"/>
      <c r="F13" s="52"/>
      <c r="G13" s="57">
        <v>110000</v>
      </c>
      <c r="H13" s="54"/>
      <c r="I13" s="39"/>
      <c r="K13" s="39"/>
      <c r="L13" s="39"/>
    </row>
    <row r="14" spans="2:12" ht="21" customHeight="1">
      <c r="B14" s="58" t="s">
        <v>39</v>
      </c>
      <c r="C14" s="59"/>
      <c r="D14" s="60"/>
      <c r="E14" s="61"/>
      <c r="F14" s="61"/>
      <c r="G14" s="62">
        <f>G13</f>
        <v>110000</v>
      </c>
      <c r="H14" s="54"/>
      <c r="I14" s="39"/>
      <c r="K14" s="39"/>
      <c r="L14" s="39"/>
    </row>
    <row r="15" spans="2:12" ht="13.5">
      <c r="B15" s="39"/>
      <c r="C15" s="39"/>
      <c r="D15" s="39"/>
      <c r="E15" s="39"/>
      <c r="F15" s="39"/>
      <c r="G15" s="39"/>
      <c r="H15" s="39"/>
      <c r="I15" s="39"/>
      <c r="J15" s="63" t="s">
        <v>74</v>
      </c>
      <c r="K15" s="39"/>
      <c r="L15" s="39"/>
    </row>
    <row r="16" spans="1:12" ht="18" customHeight="1">
      <c r="A16" t="s">
        <v>9</v>
      </c>
      <c r="B16" s="39"/>
      <c r="C16" s="39"/>
      <c r="D16" s="39"/>
      <c r="E16" s="39"/>
      <c r="F16" s="39"/>
      <c r="G16" s="39"/>
      <c r="H16" s="39"/>
      <c r="I16" s="39"/>
      <c r="J16" s="63" t="s">
        <v>79</v>
      </c>
      <c r="K16" s="39"/>
      <c r="L16" s="39"/>
    </row>
    <row r="17" spans="2:12" s="1" customFormat="1" ht="17.25" customHeight="1">
      <c r="B17" s="64" t="s">
        <v>40</v>
      </c>
      <c r="C17" s="65" t="s">
        <v>11</v>
      </c>
      <c r="D17" s="66" t="s">
        <v>38</v>
      </c>
      <c r="E17" s="67" t="s">
        <v>12</v>
      </c>
      <c r="F17" s="65" t="s">
        <v>33</v>
      </c>
      <c r="G17" s="68" t="s">
        <v>41</v>
      </c>
      <c r="H17" s="54" t="s">
        <v>50</v>
      </c>
      <c r="I17" s="69"/>
      <c r="J17" s="69"/>
      <c r="K17" s="69"/>
      <c r="L17" s="69"/>
    </row>
    <row r="18" spans="2:12" ht="17.25" customHeight="1">
      <c r="B18" s="73" t="s">
        <v>10</v>
      </c>
      <c r="C18" s="74" t="s">
        <v>13</v>
      </c>
      <c r="D18" s="75" t="s">
        <v>55</v>
      </c>
      <c r="E18" s="76">
        <v>7600</v>
      </c>
      <c r="F18" s="77" t="s">
        <v>58</v>
      </c>
      <c r="G18" s="78">
        <v>30000</v>
      </c>
      <c r="H18" s="74" t="s">
        <v>56</v>
      </c>
      <c r="I18" s="39"/>
      <c r="J18" s="39" t="s">
        <v>81</v>
      </c>
      <c r="K18" s="39"/>
      <c r="L18" s="39"/>
    </row>
    <row r="19" spans="2:12" ht="17.25" customHeight="1">
      <c r="B19" s="79"/>
      <c r="C19" s="80" t="s">
        <v>54</v>
      </c>
      <c r="D19" s="81" t="s">
        <v>57</v>
      </c>
      <c r="E19" s="82">
        <v>5700</v>
      </c>
      <c r="F19" s="83" t="s">
        <v>59</v>
      </c>
      <c r="G19" s="84">
        <v>30000</v>
      </c>
      <c r="H19" s="85"/>
      <c r="I19" s="39"/>
      <c r="J19" s="42" t="s">
        <v>84</v>
      </c>
      <c r="K19" s="39"/>
      <c r="L19" s="39"/>
    </row>
    <row r="20" spans="2:12" ht="17.25" customHeight="1">
      <c r="B20" s="79"/>
      <c r="C20" s="86" t="s">
        <v>14</v>
      </c>
      <c r="D20" s="81"/>
      <c r="E20" s="82"/>
      <c r="F20" s="83"/>
      <c r="G20" s="84"/>
      <c r="H20" s="87"/>
      <c r="I20" s="39"/>
      <c r="J20" s="48" t="s">
        <v>82</v>
      </c>
      <c r="K20" s="39"/>
      <c r="L20" s="39"/>
    </row>
    <row r="21" spans="2:12" ht="17.25" customHeight="1">
      <c r="B21" s="88"/>
      <c r="C21" s="89" t="s">
        <v>15</v>
      </c>
      <c r="D21" s="90"/>
      <c r="E21" s="91"/>
      <c r="F21" s="92"/>
      <c r="G21" s="93">
        <f>SUM(G18:G20)</f>
        <v>60000</v>
      </c>
      <c r="H21" s="74"/>
      <c r="I21" s="39"/>
      <c r="K21" s="39"/>
      <c r="L21" s="39"/>
    </row>
    <row r="22" spans="2:12" ht="17.25" customHeight="1">
      <c r="B22" s="79" t="s">
        <v>16</v>
      </c>
      <c r="C22" s="74" t="s">
        <v>17</v>
      </c>
      <c r="D22" s="75" t="s">
        <v>60</v>
      </c>
      <c r="E22" s="76"/>
      <c r="F22" s="77"/>
      <c r="G22" s="94">
        <v>5000</v>
      </c>
      <c r="H22" s="74"/>
      <c r="I22" s="39"/>
      <c r="J22" s="38" t="s">
        <v>83</v>
      </c>
      <c r="K22" s="39"/>
      <c r="L22" s="39"/>
    </row>
    <row r="23" spans="2:12" ht="17.25" customHeight="1">
      <c r="B23" s="79"/>
      <c r="C23" s="80" t="s">
        <v>54</v>
      </c>
      <c r="D23" s="95" t="s">
        <v>66</v>
      </c>
      <c r="E23" s="82"/>
      <c r="F23" s="83"/>
      <c r="G23" s="84">
        <v>0</v>
      </c>
      <c r="H23" s="85"/>
      <c r="I23" s="39"/>
      <c r="J23" s="45" t="s">
        <v>75</v>
      </c>
      <c r="K23" s="39"/>
      <c r="L23" s="39"/>
    </row>
    <row r="24" spans="2:12" ht="17.25" customHeight="1">
      <c r="B24" s="79"/>
      <c r="C24" s="87" t="s">
        <v>18</v>
      </c>
      <c r="D24" s="81"/>
      <c r="E24" s="82"/>
      <c r="F24" s="83"/>
      <c r="G24" s="84"/>
      <c r="H24" s="87"/>
      <c r="I24" s="39"/>
      <c r="K24" s="39"/>
      <c r="L24" s="39"/>
    </row>
    <row r="25" spans="2:12" ht="17.25" customHeight="1">
      <c r="B25" s="79"/>
      <c r="C25" s="85" t="s">
        <v>15</v>
      </c>
      <c r="D25" s="90"/>
      <c r="E25" s="91"/>
      <c r="F25" s="92"/>
      <c r="G25" s="93">
        <f>SUM(G22:G24)</f>
        <v>5000</v>
      </c>
      <c r="H25" s="87"/>
      <c r="I25" s="39"/>
      <c r="K25" s="39"/>
      <c r="L25" s="39"/>
    </row>
    <row r="26" spans="2:12" ht="17.25" customHeight="1">
      <c r="B26" s="73" t="s">
        <v>21</v>
      </c>
      <c r="C26" s="74" t="s">
        <v>22</v>
      </c>
      <c r="D26" s="96" t="s">
        <v>65</v>
      </c>
      <c r="E26" s="97" t="s">
        <v>72</v>
      </c>
      <c r="F26" s="77" t="s">
        <v>64</v>
      </c>
      <c r="G26" s="78">
        <v>35000</v>
      </c>
      <c r="H26" s="98" t="s">
        <v>69</v>
      </c>
      <c r="I26" s="39"/>
      <c r="J26" s="40" t="s">
        <v>86</v>
      </c>
      <c r="K26" s="39"/>
      <c r="L26" s="39"/>
    </row>
    <row r="27" spans="2:12" ht="17.25" customHeight="1">
      <c r="B27" s="79"/>
      <c r="C27" s="85" t="s">
        <v>25</v>
      </c>
      <c r="D27" s="81" t="s">
        <v>61</v>
      </c>
      <c r="E27" s="99">
        <v>1000</v>
      </c>
      <c r="F27" s="83" t="s">
        <v>62</v>
      </c>
      <c r="G27" s="84">
        <v>4000</v>
      </c>
      <c r="H27" s="85"/>
      <c r="I27" s="39"/>
      <c r="J27" s="39" t="s">
        <v>87</v>
      </c>
      <c r="K27" s="39"/>
      <c r="L27" s="39"/>
    </row>
    <row r="28" spans="2:12" ht="17.25" customHeight="1">
      <c r="B28" s="79"/>
      <c r="C28" s="85" t="s">
        <v>26</v>
      </c>
      <c r="D28" s="81" t="s">
        <v>63</v>
      </c>
      <c r="E28" s="99"/>
      <c r="F28" s="83"/>
      <c r="G28" s="84">
        <v>1200</v>
      </c>
      <c r="H28" s="86"/>
      <c r="I28" s="39"/>
      <c r="J28" s="46" t="s">
        <v>88</v>
      </c>
      <c r="K28" s="39"/>
      <c r="L28" s="39"/>
    </row>
    <row r="29" spans="2:12" ht="17.25" customHeight="1">
      <c r="B29" s="79"/>
      <c r="C29" s="85"/>
      <c r="D29" s="43"/>
      <c r="E29" s="100"/>
      <c r="F29" s="101"/>
      <c r="G29" s="102">
        <v>540</v>
      </c>
      <c r="H29" s="103"/>
      <c r="I29" s="39"/>
      <c r="J29" s="47" t="s">
        <v>89</v>
      </c>
      <c r="K29" s="39"/>
      <c r="L29" s="39"/>
    </row>
    <row r="30" spans="2:12" ht="17.25" customHeight="1">
      <c r="B30" s="79"/>
      <c r="C30" s="85"/>
      <c r="D30" s="81"/>
      <c r="E30" s="82"/>
      <c r="F30" s="83"/>
      <c r="G30" s="84"/>
      <c r="H30" s="85"/>
      <c r="I30" s="39"/>
      <c r="J30" s="41" t="s">
        <v>76</v>
      </c>
      <c r="K30" s="39"/>
      <c r="L30" s="39"/>
    </row>
    <row r="31" spans="2:12" ht="17.25" customHeight="1">
      <c r="B31" s="88"/>
      <c r="C31" s="89" t="s">
        <v>15</v>
      </c>
      <c r="D31" s="90"/>
      <c r="E31" s="91"/>
      <c r="F31" s="92"/>
      <c r="G31" s="93">
        <f>SUM(G26:G30)</f>
        <v>40740</v>
      </c>
      <c r="H31" s="89"/>
      <c r="I31" s="39"/>
      <c r="K31" s="39"/>
      <c r="L31" s="39"/>
    </row>
    <row r="32" spans="2:12" ht="17.25" customHeight="1">
      <c r="B32" s="79" t="s">
        <v>27</v>
      </c>
      <c r="C32" s="85" t="s">
        <v>28</v>
      </c>
      <c r="D32" s="81"/>
      <c r="E32" s="82"/>
      <c r="F32" s="83"/>
      <c r="G32" s="84"/>
      <c r="H32" s="85"/>
      <c r="I32" s="39"/>
      <c r="K32" s="39"/>
      <c r="L32" s="39"/>
    </row>
    <row r="33" spans="2:12" ht="17.25" customHeight="1">
      <c r="B33" s="79"/>
      <c r="C33" s="85" t="s">
        <v>29</v>
      </c>
      <c r="D33" s="81" t="s">
        <v>68</v>
      </c>
      <c r="E33" s="82">
        <v>1400</v>
      </c>
      <c r="F33" s="85" t="s">
        <v>67</v>
      </c>
      <c r="G33" s="84">
        <v>2800</v>
      </c>
      <c r="H33" s="85"/>
      <c r="I33" s="39"/>
      <c r="K33" s="39"/>
      <c r="L33" s="39"/>
    </row>
    <row r="34" spans="2:12" ht="17.25" customHeight="1">
      <c r="B34" s="79"/>
      <c r="C34" s="85" t="s">
        <v>30</v>
      </c>
      <c r="D34" s="81"/>
      <c r="E34" s="82"/>
      <c r="F34" s="85"/>
      <c r="G34" s="84"/>
      <c r="H34" s="85"/>
      <c r="I34" s="39"/>
      <c r="K34" s="39"/>
      <c r="L34" s="39"/>
    </row>
    <row r="35" spans="2:12" ht="17.25" customHeight="1">
      <c r="B35" s="79"/>
      <c r="C35" s="85" t="s">
        <v>31</v>
      </c>
      <c r="D35" s="43" t="s">
        <v>85</v>
      </c>
      <c r="E35" s="82"/>
      <c r="F35" s="85"/>
      <c r="G35" s="84"/>
      <c r="H35" s="85"/>
      <c r="I35" s="39"/>
      <c r="J35" s="42" t="s">
        <v>78</v>
      </c>
      <c r="K35" s="39"/>
      <c r="L35" s="39"/>
    </row>
    <row r="36" spans="2:12" ht="17.25" customHeight="1">
      <c r="B36" s="79"/>
      <c r="C36" s="85" t="s">
        <v>32</v>
      </c>
      <c r="D36" s="81"/>
      <c r="E36" s="85"/>
      <c r="F36" s="85"/>
      <c r="G36" s="84"/>
      <c r="H36" s="85"/>
      <c r="I36" s="39"/>
      <c r="K36" s="39"/>
      <c r="L36" s="39"/>
    </row>
    <row r="37" spans="2:12" ht="17.25" customHeight="1">
      <c r="B37" s="79"/>
      <c r="C37" s="74" t="s">
        <v>15</v>
      </c>
      <c r="D37" s="90"/>
      <c r="E37" s="104"/>
      <c r="F37" s="104"/>
      <c r="G37" s="93">
        <f>SUM(G32:G36)</f>
        <v>2800</v>
      </c>
      <c r="H37" s="89"/>
      <c r="I37" s="39"/>
      <c r="K37" s="39"/>
      <c r="L37" s="39"/>
    </row>
    <row r="38" spans="2:12" ht="17.25" customHeight="1">
      <c r="B38" s="73" t="s">
        <v>52</v>
      </c>
      <c r="C38" s="74" t="s">
        <v>34</v>
      </c>
      <c r="D38" s="81"/>
      <c r="E38" s="85"/>
      <c r="F38" s="85"/>
      <c r="G38" s="84"/>
      <c r="H38" s="85"/>
      <c r="I38" s="39"/>
      <c r="K38" s="39"/>
      <c r="L38" s="39"/>
    </row>
    <row r="39" spans="2:12" ht="17.25" customHeight="1">
      <c r="B39" s="79" t="s">
        <v>51</v>
      </c>
      <c r="C39" s="87" t="s">
        <v>35</v>
      </c>
      <c r="D39" s="81"/>
      <c r="E39" s="85"/>
      <c r="F39" s="85"/>
      <c r="G39" s="84"/>
      <c r="H39" s="85"/>
      <c r="I39" s="39"/>
      <c r="K39" s="39"/>
      <c r="L39" s="39"/>
    </row>
    <row r="40" spans="2:12" ht="17.25" customHeight="1" thickBot="1">
      <c r="B40" s="105"/>
      <c r="C40" s="105" t="s">
        <v>15</v>
      </c>
      <c r="D40" s="106"/>
      <c r="E40" s="107"/>
      <c r="F40" s="107"/>
      <c r="G40" s="108">
        <f>SUM(G38:G39)</f>
        <v>0</v>
      </c>
      <c r="H40" s="109"/>
      <c r="I40" s="39"/>
      <c r="K40" s="39"/>
      <c r="L40" s="39"/>
    </row>
    <row r="41" spans="2:12" ht="20.25" customHeight="1" thickTop="1">
      <c r="B41" s="110" t="s">
        <v>36</v>
      </c>
      <c r="C41" s="111"/>
      <c r="D41" s="88"/>
      <c r="E41" s="112"/>
      <c r="F41" s="112"/>
      <c r="G41" s="113">
        <f>G21+G25+G31+G37+G40</f>
        <v>108540</v>
      </c>
      <c r="H41" s="87"/>
      <c r="I41" s="39"/>
      <c r="K41" s="39"/>
      <c r="L41" s="39"/>
    </row>
    <row r="42" spans="2:12" ht="13.5">
      <c r="B42" s="39"/>
      <c r="C42" s="39"/>
      <c r="D42" s="39"/>
      <c r="E42" s="39"/>
      <c r="F42" s="39"/>
      <c r="G42" s="39"/>
      <c r="H42" s="39"/>
      <c r="I42" s="39"/>
      <c r="K42" s="39"/>
      <c r="L42" s="39"/>
    </row>
    <row r="43" spans="1:12" ht="13.5">
      <c r="A43" t="s">
        <v>37</v>
      </c>
      <c r="B43" s="39"/>
      <c r="C43" s="39"/>
      <c r="D43" s="39"/>
      <c r="E43" s="39"/>
      <c r="F43" s="39"/>
      <c r="G43" s="39"/>
      <c r="H43" s="39"/>
      <c r="I43" s="39"/>
      <c r="K43" s="39"/>
      <c r="L43" s="39"/>
    </row>
    <row r="44" spans="2:12" ht="13.5">
      <c r="B44" s="39" t="s">
        <v>42</v>
      </c>
      <c r="C44" s="39"/>
      <c r="D44" s="39" t="s">
        <v>43</v>
      </c>
      <c r="E44" s="39"/>
      <c r="F44" s="39" t="s">
        <v>44</v>
      </c>
      <c r="G44" s="39"/>
      <c r="H44" s="39"/>
      <c r="I44" s="39"/>
      <c r="K44" s="39"/>
      <c r="L44" s="39"/>
    </row>
    <row r="45" spans="2:12" s="37" customFormat="1" ht="17.25">
      <c r="B45" s="70">
        <f>G13</f>
        <v>110000</v>
      </c>
      <c r="C45" s="71" t="s">
        <v>70</v>
      </c>
      <c r="D45" s="71">
        <f>G41</f>
        <v>108540</v>
      </c>
      <c r="E45" s="70" t="s">
        <v>71</v>
      </c>
      <c r="F45" s="49">
        <f>B45-D45</f>
        <v>1460</v>
      </c>
      <c r="G45" s="71" t="s">
        <v>47</v>
      </c>
      <c r="H45" s="70"/>
      <c r="I45" s="70"/>
      <c r="J45" s="44" t="s">
        <v>77</v>
      </c>
      <c r="K45" s="70"/>
      <c r="L45" s="70"/>
    </row>
    <row r="46" spans="2:12" ht="13.5">
      <c r="B46" s="39"/>
      <c r="C46" s="39"/>
      <c r="D46" s="39"/>
      <c r="E46" s="39"/>
      <c r="F46" s="39"/>
      <c r="G46" s="39"/>
      <c r="H46" s="39"/>
      <c r="I46" s="39"/>
      <c r="K46" s="39"/>
      <c r="L46" s="39"/>
    </row>
    <row r="47" spans="2:12" ht="13.5">
      <c r="B47" s="39" t="s">
        <v>53</v>
      </c>
      <c r="C47" s="39"/>
      <c r="D47" s="39"/>
      <c r="E47" s="39"/>
      <c r="F47" s="39"/>
      <c r="G47" s="39"/>
      <c r="H47" s="39"/>
      <c r="I47" s="39"/>
      <c r="K47" s="39"/>
      <c r="L47" s="39"/>
    </row>
    <row r="48" spans="2:12" ht="26.25" customHeight="1">
      <c r="B48" s="39"/>
      <c r="C48" s="39"/>
      <c r="D48" s="39" t="s">
        <v>98</v>
      </c>
      <c r="E48" s="39"/>
      <c r="F48" s="39"/>
      <c r="G48" s="39"/>
      <c r="H48" s="39"/>
      <c r="I48" s="39"/>
      <c r="K48" s="39"/>
      <c r="L48" s="39"/>
    </row>
    <row r="49" spans="2:12" ht="19.5" customHeight="1">
      <c r="B49" s="39"/>
      <c r="C49" s="39"/>
      <c r="D49" s="39"/>
      <c r="E49" s="39" t="s">
        <v>48</v>
      </c>
      <c r="F49" s="39"/>
      <c r="G49" s="72" t="s">
        <v>7</v>
      </c>
      <c r="H49" s="39"/>
      <c r="I49" s="39"/>
      <c r="K49" s="39"/>
      <c r="L49" s="39"/>
    </row>
    <row r="50" spans="2:12" ht="13.5">
      <c r="B50" s="39"/>
      <c r="C50" s="39"/>
      <c r="D50" s="39"/>
      <c r="E50" s="39"/>
      <c r="F50" s="39"/>
      <c r="G50" s="39"/>
      <c r="H50" s="39"/>
      <c r="I50" s="39"/>
      <c r="K50" s="39"/>
      <c r="L50" s="39"/>
    </row>
  </sheetData>
  <sheetProtection/>
  <printOptions/>
  <pageMargins left="0.34" right="0.2" top="0.58" bottom="0.4" header="0.512" footer="0.36"/>
  <pageSetup fitToHeight="0" fitToWidth="1" horizontalDpi="600" verticalDpi="600" orientation="landscape"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MY24X</dc:creator>
  <cp:keywords/>
  <dc:description/>
  <cp:lastModifiedBy>丸若　礼子</cp:lastModifiedBy>
  <cp:lastPrinted>2024-02-01T06:25:51Z</cp:lastPrinted>
  <dcterms:created xsi:type="dcterms:W3CDTF">2007-03-14T06:49:30Z</dcterms:created>
  <dcterms:modified xsi:type="dcterms:W3CDTF">2024-02-01T06:25:59Z</dcterms:modified>
  <cp:category/>
  <cp:version/>
  <cp:contentType/>
  <cp:contentStatus/>
</cp:coreProperties>
</file>